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ort\Desktop\"/>
    </mc:Choice>
  </mc:AlternateContent>
  <xr:revisionPtr revIDLastSave="0" documentId="13_ncr:1_{78D7906F-A160-48CA-BE94-8F15A7BD0DF9}" xr6:coauthVersionLast="47" xr6:coauthVersionMax="47" xr10:uidLastSave="{00000000-0000-0000-0000-000000000000}"/>
  <bookViews>
    <workbookView xWindow="28680" yWindow="-120" windowWidth="29040" windowHeight="15720" tabRatio="912" xr2:uid="{F72B8CF0-F704-4CF9-B095-C939870F2A33}"/>
  </bookViews>
  <sheets>
    <sheet name="Home" sheetId="3" r:id="rId1"/>
    <sheet name="Data" sheetId="1" r:id="rId2"/>
    <sheet name="1 Rapportage" sheetId="2" r:id="rId3"/>
    <sheet name="2 Rapportage" sheetId="5" r:id="rId4"/>
    <sheet name="3 Rapportage" sheetId="7" r:id="rId5"/>
    <sheet name="4 Rapportage" sheetId="6" r:id="rId6"/>
    <sheet name="Resultaat" sheetId="8" r:id="rId7"/>
  </sheets>
  <definedNames>
    <definedName name="_xlnm._FilterDatabase" localSheetId="1" hidden="1">Data!$A$1:$D$101</definedName>
    <definedName name="Naam">#REF!</definedName>
    <definedName name="Zoek_logo">OFFSET(#REF!,MATCH(#REF!,Naam,0),0,1,1)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C8" i="8"/>
  <c r="B8" i="8"/>
  <c r="D7" i="8"/>
  <c r="C7" i="8"/>
  <c r="B7" i="8"/>
  <c r="D6" i="8"/>
  <c r="C6" i="8"/>
  <c r="B6" i="8"/>
  <c r="D5" i="8"/>
  <c r="C5" i="8"/>
  <c r="B5" i="8"/>
  <c r="D8" i="7"/>
  <c r="C8" i="7"/>
  <c r="B8" i="7"/>
  <c r="D7" i="7"/>
  <c r="C7" i="7"/>
  <c r="B7" i="7"/>
  <c r="D6" i="7"/>
  <c r="C6" i="7"/>
  <c r="B6" i="7"/>
  <c r="D5" i="7"/>
  <c r="C5" i="7"/>
  <c r="B5" i="7"/>
  <c r="D8" i="6"/>
  <c r="C8" i="6"/>
  <c r="B8" i="6"/>
  <c r="D7" i="6"/>
  <c r="C7" i="6"/>
  <c r="B7" i="6"/>
  <c r="D6" i="6"/>
  <c r="C6" i="6"/>
  <c r="B6" i="6"/>
  <c r="D5" i="6"/>
  <c r="C5" i="6"/>
  <c r="B5" i="6"/>
  <c r="D8" i="5"/>
  <c r="C8" i="5"/>
  <c r="B8" i="5"/>
  <c r="D7" i="5"/>
  <c r="C7" i="5"/>
  <c r="B7" i="5"/>
  <c r="D6" i="5"/>
  <c r="C6" i="5"/>
  <c r="B6" i="5"/>
  <c r="D5" i="5"/>
  <c r="C5" i="5"/>
  <c r="B5" i="5"/>
</calcChain>
</file>

<file path=xl/sharedStrings.xml><?xml version="1.0" encoding="utf-8"?>
<sst xmlns="http://schemas.openxmlformats.org/spreadsheetml/2006/main" count="257" uniqueCount="20">
  <si>
    <t>Verkoper</t>
  </si>
  <si>
    <t>Jaar</t>
  </si>
  <si>
    <t>Product</t>
  </si>
  <si>
    <t>Omzet (€)</t>
  </si>
  <si>
    <t>Linda Bakker</t>
  </si>
  <si>
    <t>Product C</t>
  </si>
  <si>
    <t>Jan Jansen</t>
  </si>
  <si>
    <t>Product B</t>
  </si>
  <si>
    <t>Sophie Smit</t>
  </si>
  <si>
    <t>Product A</t>
  </si>
  <si>
    <t>Peter de Vries</t>
  </si>
  <si>
    <t>Jaartal</t>
  </si>
  <si>
    <t>Neem contact op via:</t>
  </si>
  <si>
    <t>*</t>
  </si>
  <si>
    <t>info@terzake-excel.nl</t>
  </si>
  <si>
    <t>(</t>
  </si>
  <si>
    <t>0317 200 009</t>
  </si>
  <si>
    <t>Bestand aanpassen,</t>
  </si>
  <si>
    <t>een bestand op maat of</t>
  </si>
  <si>
    <t>een cursus op locatie?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</si>
</sst>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_ ;_ &quot;€&quot;\ * \-#,##0_ ;_ &quot;€&quot;\ * &quot;-&quot;??_ ;_ @_ "/>
  </numFmts>
  <fonts count="11" x14ac:knownFonts="1">
    <font>
      <sz val="11"/>
      <color theme="1"/>
      <name val="Aptos Narrow"/>
      <family val="2"/>
      <scheme val="minor"/>
    </font>
    <font>
      <sz val="11"/>
      <color theme="1"/>
      <name val="Aptos Narrow"/>
      <family val="2"/>
      <scheme val="minor"/>
    </font>
    <font>
      <b/>
      <sz val="11"/>
      <color theme="0"/>
      <name val="Calibri"/>
      <family val="2"/>
    </font>
    <font>
      <sz val="11"/>
      <name val="Calibri"/>
      <family val="2"/>
    </font>
    <font>
      <u/>
      <sz val="11"/>
      <color theme="10"/>
      <name val="Aptos Narrow"/>
      <family val="2"/>
      <scheme val="minor"/>
    </font>
    <font>
      <sz val="11"/>
      <color theme="1"/>
      <name val="Montserrat"/>
    </font>
    <font>
      <sz val="11"/>
      <color theme="1"/>
      <name val="Wingdings"/>
      <charset val="2"/>
    </font>
    <font>
      <u/>
      <sz val="11"/>
      <name val="Montserrat"/>
    </font>
    <font>
      <sz val="11"/>
      <color theme="1"/>
      <name val="Wingdings 2"/>
      <family val="1"/>
      <charset val="2"/>
    </font>
    <font>
      <sz val="11"/>
      <name val="Montserrat"/>
    </font>
    <font>
      <b/>
      <sz val="11"/>
      <color theme="0"/>
      <name val="Montserrat"/>
    </font>
  </fonts>
  <fills count="3">
    <fill>
      <patternFill patternType="none"/>
    </fill>
    <fill>
      <patternFill patternType="gray125"/>
    </fill>
    <fill>
      <patternFill patternType="solid">
        <fgColor rgb="FFE86C47"/>
        <bgColor indexed="64"/>
      </patternFill>
    </fill>
  </fills>
  <borders count="1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3">
    <xf numFmtId="0" fontId="0" fillId="0" borderId="0"/>
    <xf numFmtId="0" fontId="4" fillId="0" borderId="0" applyNumberFormat="0" applyFill="0" applyBorder="0" applyAlignment="0" applyProtection="0"/>
    <xf numFmtId="9" fontId="1" fillId="0" borderId="0" applyFont="0" applyFill="0" applyBorder="0" applyAlignment="0" applyProtection="0"/>
  </cellStyleXfs>
  <cellXfs count="32">
    <xf numFmtId="0" fontId="0" fillId="0" borderId="0" xfId="0"/>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1" xfId="0" applyFont="1" applyFill="1" applyBorder="1" applyAlignment="1">
      <alignment horizontal="left" vertical="top"/>
    </xf>
    <xf numFmtId="0" fontId="0" fillId="0" borderId="3" xfId="0" applyBorder="1" applyAlignment="1">
      <alignment horizontal="center"/>
    </xf>
    <xf numFmtId="0" fontId="3" fillId="0" borderId="4" xfId="0" applyFont="1" applyBorder="1" applyAlignment="1">
      <alignment horizontal="left" vertical="top"/>
    </xf>
    <xf numFmtId="164" fontId="0" fillId="0" borderId="5" xfId="0" applyNumberFormat="1" applyBorder="1"/>
    <xf numFmtId="164" fontId="0" fillId="0" borderId="6" xfId="0" applyNumberFormat="1" applyBorder="1"/>
    <xf numFmtId="0" fontId="3" fillId="0" borderId="7" xfId="0" applyFont="1" applyBorder="1" applyAlignment="1">
      <alignment horizontal="left" vertical="top"/>
    </xf>
    <xf numFmtId="164" fontId="0" fillId="0" borderId="8" xfId="0" applyNumberFormat="1" applyBorder="1"/>
    <xf numFmtId="164" fontId="0" fillId="0" borderId="9" xfId="0" applyNumberFormat="1" applyBorder="1"/>
    <xf numFmtId="0" fontId="3" fillId="0" borderId="10" xfId="0" applyFont="1" applyBorder="1" applyAlignment="1">
      <alignment horizontal="left" vertical="top"/>
    </xf>
    <xf numFmtId="164" fontId="0" fillId="0" borderId="11" xfId="0" applyNumberFormat="1" applyBorder="1"/>
    <xf numFmtId="164" fontId="0" fillId="0" borderId="12" xfId="0" applyNumberFormat="1" applyBorder="1"/>
    <xf numFmtId="0" fontId="5" fillId="0" borderId="0" xfId="0" applyFont="1" applyAlignment="1">
      <alignment horizontal="left"/>
    </xf>
    <xf numFmtId="0" fontId="5" fillId="0" borderId="0" xfId="0" applyFont="1"/>
    <xf numFmtId="0" fontId="6" fillId="0" borderId="0" xfId="0" applyFont="1" applyAlignment="1">
      <alignment horizontal="right"/>
    </xf>
    <xf numFmtId="0" fontId="7" fillId="0" borderId="0" xfId="1" applyFont="1"/>
    <xf numFmtId="0" fontId="8" fillId="0" borderId="0" xfId="0" applyFont="1" applyAlignment="1">
      <alignment horizontal="right"/>
    </xf>
    <xf numFmtId="0" fontId="9" fillId="0" borderId="0" xfId="0" applyFont="1"/>
    <xf numFmtId="0" fontId="10" fillId="2" borderId="1" xfId="0" applyFont="1" applyFill="1" applyBorder="1" applyAlignment="1">
      <alignment horizontal="center" vertical="top"/>
    </xf>
    <xf numFmtId="0" fontId="10" fillId="2" borderId="2" xfId="0" applyFont="1" applyFill="1" applyBorder="1" applyAlignment="1">
      <alignment horizontal="center" vertical="top"/>
    </xf>
    <xf numFmtId="0" fontId="10" fillId="2" borderId="3" xfId="0" applyFont="1" applyFill="1" applyBorder="1" applyAlignment="1">
      <alignment horizontal="center" vertical="top"/>
    </xf>
    <xf numFmtId="0" fontId="5" fillId="0" borderId="4" xfId="0" applyFont="1" applyBorder="1"/>
    <xf numFmtId="0" fontId="5" fillId="0" borderId="5" xfId="0" applyFont="1" applyBorder="1"/>
    <xf numFmtId="164" fontId="5" fillId="0" borderId="6" xfId="0" applyNumberFormat="1" applyFont="1" applyBorder="1"/>
    <xf numFmtId="0" fontId="5" fillId="0" borderId="7" xfId="0" applyFont="1" applyBorder="1"/>
    <xf numFmtId="0" fontId="5" fillId="0" borderId="8" xfId="0" applyFont="1" applyBorder="1"/>
    <xf numFmtId="164" fontId="5" fillId="0" borderId="9" xfId="0" applyNumberFormat="1" applyFont="1" applyBorder="1"/>
    <xf numFmtId="0" fontId="5" fillId="0" borderId="10" xfId="0" applyFont="1" applyBorder="1"/>
    <xf numFmtId="0" fontId="5" fillId="0" borderId="11" xfId="0" applyFont="1" applyBorder="1"/>
    <xf numFmtId="164" fontId="5" fillId="0" borderId="12" xfId="0" applyNumberFormat="1" applyFont="1" applyBorder="1"/>
  </cellXfs>
  <cellStyles count="3">
    <cellStyle name="Hyperlink" xfId="1" builtinId="8"/>
    <cellStyle name="Procent 2" xfId="2" xr:uid="{74C18090-AE5B-41E3-A158-185BD135FD5A}"/>
    <cellStyle name="Standaard" xfId="0" builtinId="0"/>
  </cellStyles>
  <dxfs count="0"/>
  <tableStyles count="0" defaultTableStyle="TableStyleMedium2" defaultPivotStyle="PivotStyleLight16"/>
  <colors>
    <mruColors>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2.jp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image" Target="../media/image2.jp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'3 Rapportage'!$B$4</c:f>
              <c:strCache>
                <c:ptCount val="1"/>
                <c:pt idx="0">
                  <c:v>Product A</c:v>
                </c:pt>
              </c:strCache>
            </c:strRef>
          </c:tx>
          <c:spPr>
            <a:solidFill>
              <a:schemeClr val="accent1"/>
            </a:solidFill>
            <a:ln>
              <a:noFill/>
            </a:ln>
            <a:effectLst/>
          </c:spPr>
          <c:invertIfNegative val="0"/>
          <c:cat>
            <c:strRef>
              <c:f>'3 Rapportage'!$A$5:$A$8</c:f>
              <c:strCache>
                <c:ptCount val="4"/>
                <c:pt idx="0">
                  <c:v>Jan Jansen</c:v>
                </c:pt>
                <c:pt idx="1">
                  <c:v>Linda Bakker</c:v>
                </c:pt>
                <c:pt idx="2">
                  <c:v>Peter de Vries</c:v>
                </c:pt>
                <c:pt idx="3">
                  <c:v>Sophie Smit</c:v>
                </c:pt>
              </c:strCache>
            </c:strRef>
          </c:cat>
          <c:val>
            <c:numRef>
              <c:f>'3 Rapportage'!$B$5:$B$8</c:f>
              <c:numCache>
                <c:formatCode>_ "€"\ * #,##0_ ;_ "€"\ * \-#,##0_ ;_ "€"\ * "-"??_ ;_ @_ </c:formatCode>
                <c:ptCount val="4"/>
                <c:pt idx="0">
                  <c:v>46823</c:v>
                </c:pt>
                <c:pt idx="1">
                  <c:v>25643</c:v>
                </c:pt>
                <c:pt idx="2">
                  <c:v>34727</c:v>
                </c:pt>
                <c:pt idx="3">
                  <c:v>31275</c:v>
                </c:pt>
              </c:numCache>
            </c:numRef>
          </c:val>
          <c:extLst>
            <c:ext xmlns:c16="http://schemas.microsoft.com/office/drawing/2014/chart" uri="{C3380CC4-5D6E-409C-BE32-E72D297353CC}">
              <c16:uniqueId val="{00000000-0017-4BA8-9E4E-DF2559113E94}"/>
            </c:ext>
          </c:extLst>
        </c:ser>
        <c:ser>
          <c:idx val="1"/>
          <c:order val="1"/>
          <c:tx>
            <c:strRef>
              <c:f>'3 Rapportage'!$C$4</c:f>
              <c:strCache>
                <c:ptCount val="1"/>
                <c:pt idx="0">
                  <c:v>Product B</c:v>
                </c:pt>
              </c:strCache>
            </c:strRef>
          </c:tx>
          <c:spPr>
            <a:solidFill>
              <a:schemeClr val="accent2"/>
            </a:solidFill>
            <a:ln>
              <a:noFill/>
            </a:ln>
            <a:effectLst/>
          </c:spPr>
          <c:invertIfNegative val="0"/>
          <c:cat>
            <c:strRef>
              <c:f>'3 Rapportage'!$A$5:$A$8</c:f>
              <c:strCache>
                <c:ptCount val="4"/>
                <c:pt idx="0">
                  <c:v>Jan Jansen</c:v>
                </c:pt>
                <c:pt idx="1">
                  <c:v>Linda Bakker</c:v>
                </c:pt>
                <c:pt idx="2">
                  <c:v>Peter de Vries</c:v>
                </c:pt>
                <c:pt idx="3">
                  <c:v>Sophie Smit</c:v>
                </c:pt>
              </c:strCache>
            </c:strRef>
          </c:cat>
          <c:val>
            <c:numRef>
              <c:f>'3 Rapportage'!$C$5:$C$8</c:f>
              <c:numCache>
                <c:formatCode>_ "€"\ * #,##0_ ;_ "€"\ * \-#,##0_ ;_ "€"\ * "-"??_ ;_ @_ </c:formatCode>
                <c:ptCount val="4"/>
                <c:pt idx="0">
                  <c:v>12087</c:v>
                </c:pt>
                <c:pt idx="1">
                  <c:v>14266</c:v>
                </c:pt>
                <c:pt idx="2">
                  <c:v>32215</c:v>
                </c:pt>
                <c:pt idx="3">
                  <c:v>28971</c:v>
                </c:pt>
              </c:numCache>
            </c:numRef>
          </c:val>
          <c:extLst>
            <c:ext xmlns:c16="http://schemas.microsoft.com/office/drawing/2014/chart" uri="{C3380CC4-5D6E-409C-BE32-E72D297353CC}">
              <c16:uniqueId val="{00000001-0017-4BA8-9E4E-DF2559113E94}"/>
            </c:ext>
          </c:extLst>
        </c:ser>
        <c:ser>
          <c:idx val="2"/>
          <c:order val="2"/>
          <c:tx>
            <c:strRef>
              <c:f>'3 Rapportage'!$D$4</c:f>
              <c:strCache>
                <c:ptCount val="1"/>
                <c:pt idx="0">
                  <c:v>Product C</c:v>
                </c:pt>
              </c:strCache>
            </c:strRef>
          </c:tx>
          <c:spPr>
            <a:solidFill>
              <a:schemeClr val="accent3"/>
            </a:solidFill>
            <a:ln>
              <a:noFill/>
            </a:ln>
            <a:effectLst/>
          </c:spPr>
          <c:invertIfNegative val="0"/>
          <c:cat>
            <c:strRef>
              <c:f>'3 Rapportage'!$A$5:$A$8</c:f>
              <c:strCache>
                <c:ptCount val="4"/>
                <c:pt idx="0">
                  <c:v>Jan Jansen</c:v>
                </c:pt>
                <c:pt idx="1">
                  <c:v>Linda Bakker</c:v>
                </c:pt>
                <c:pt idx="2">
                  <c:v>Peter de Vries</c:v>
                </c:pt>
                <c:pt idx="3">
                  <c:v>Sophie Smit</c:v>
                </c:pt>
              </c:strCache>
            </c:strRef>
          </c:cat>
          <c:val>
            <c:numRef>
              <c:f>'3 Rapportage'!$D$5:$D$8</c:f>
              <c:numCache>
                <c:formatCode>_ "€"\ * #,##0_ ;_ "€"\ * \-#,##0_ ;_ "€"\ * "-"??_ ;_ @_ </c:formatCode>
                <c:ptCount val="4"/>
                <c:pt idx="0">
                  <c:v>16468</c:v>
                </c:pt>
                <c:pt idx="1">
                  <c:v>22048</c:v>
                </c:pt>
                <c:pt idx="2">
                  <c:v>10245</c:v>
                </c:pt>
                <c:pt idx="3">
                  <c:v>23471</c:v>
                </c:pt>
              </c:numCache>
            </c:numRef>
          </c:val>
          <c:extLst>
            <c:ext xmlns:c16="http://schemas.microsoft.com/office/drawing/2014/chart" uri="{C3380CC4-5D6E-409C-BE32-E72D297353CC}">
              <c16:uniqueId val="{00000002-0017-4BA8-9E4E-DF2559113E94}"/>
            </c:ext>
          </c:extLst>
        </c:ser>
        <c:dLbls>
          <c:showLegendKey val="0"/>
          <c:showVal val="0"/>
          <c:showCatName val="0"/>
          <c:showSerName val="0"/>
          <c:showPercent val="0"/>
          <c:showBubbleSize val="0"/>
        </c:dLbls>
        <c:gapWidth val="219"/>
        <c:overlap val="-27"/>
        <c:axId val="579708928"/>
        <c:axId val="579709288"/>
      </c:barChart>
      <c:catAx>
        <c:axId val="57970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79709288"/>
        <c:crosses val="autoZero"/>
        <c:auto val="1"/>
        <c:lblAlgn val="ctr"/>
        <c:lblOffset val="100"/>
        <c:noMultiLvlLbl val="0"/>
      </c:catAx>
      <c:valAx>
        <c:axId val="579709288"/>
        <c:scaling>
          <c:orientation val="minMax"/>
        </c:scaling>
        <c:delete val="0"/>
        <c:axPos val="l"/>
        <c:majorGridlines>
          <c:spPr>
            <a:ln w="9525" cap="flat" cmpd="sng" algn="ctr">
              <a:solidFill>
                <a:schemeClr val="tx1">
                  <a:lumMod val="15000"/>
                  <a:lumOff val="85000"/>
                </a:schemeClr>
              </a:solidFill>
              <a:round/>
            </a:ln>
            <a:effectLst/>
          </c:spPr>
        </c:majorGridlines>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79708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 Rapportage'!$B$1</c:f>
          <c:strCache>
            <c:ptCount val="1"/>
            <c:pt idx="0">
              <c:v>2024</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'4 Rapportage'!$B$4</c:f>
              <c:strCache>
                <c:ptCount val="1"/>
                <c:pt idx="0">
                  <c:v>Product A</c:v>
                </c:pt>
              </c:strCache>
            </c:strRef>
          </c:tx>
          <c:spPr>
            <a:solidFill>
              <a:schemeClr val="accent1"/>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Rapportage'!$A$5:$A$8</c:f>
              <c:strCache>
                <c:ptCount val="4"/>
                <c:pt idx="0">
                  <c:v>Jan Jansen</c:v>
                </c:pt>
                <c:pt idx="1">
                  <c:v>Linda Bakker</c:v>
                </c:pt>
                <c:pt idx="2">
                  <c:v>Peter de Vries</c:v>
                </c:pt>
                <c:pt idx="3">
                  <c:v>Sophie Smit</c:v>
                </c:pt>
              </c:strCache>
            </c:strRef>
          </c:cat>
          <c:val>
            <c:numRef>
              <c:f>'4 Rapportage'!$B$5:$B$8</c:f>
              <c:numCache>
                <c:formatCode>_ "€"\ * #,##0_ ;_ "€"\ * \-#,##0_ ;_ "€"\ * "-"??_ ;_ @_ </c:formatCode>
                <c:ptCount val="4"/>
                <c:pt idx="0">
                  <c:v>46823</c:v>
                </c:pt>
                <c:pt idx="1">
                  <c:v>25643</c:v>
                </c:pt>
                <c:pt idx="2">
                  <c:v>34727</c:v>
                </c:pt>
                <c:pt idx="3">
                  <c:v>31275</c:v>
                </c:pt>
              </c:numCache>
            </c:numRef>
          </c:val>
          <c:extLst>
            <c:ext xmlns:c16="http://schemas.microsoft.com/office/drawing/2014/chart" uri="{C3380CC4-5D6E-409C-BE32-E72D297353CC}">
              <c16:uniqueId val="{00000000-8364-40E9-87C6-0CE948F378B1}"/>
            </c:ext>
          </c:extLst>
        </c:ser>
        <c:ser>
          <c:idx val="1"/>
          <c:order val="1"/>
          <c:tx>
            <c:strRef>
              <c:f>'4 Rapportage'!$C$4</c:f>
              <c:strCache>
                <c:ptCount val="1"/>
                <c:pt idx="0">
                  <c:v>Product B</c:v>
                </c:pt>
              </c:strCache>
            </c:strRef>
          </c:tx>
          <c:spPr>
            <a:solidFill>
              <a:schemeClr val="accent2"/>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Rapportage'!$A$5:$A$8</c:f>
              <c:strCache>
                <c:ptCount val="4"/>
                <c:pt idx="0">
                  <c:v>Jan Jansen</c:v>
                </c:pt>
                <c:pt idx="1">
                  <c:v>Linda Bakker</c:v>
                </c:pt>
                <c:pt idx="2">
                  <c:v>Peter de Vries</c:v>
                </c:pt>
                <c:pt idx="3">
                  <c:v>Sophie Smit</c:v>
                </c:pt>
              </c:strCache>
            </c:strRef>
          </c:cat>
          <c:val>
            <c:numRef>
              <c:f>'4 Rapportage'!$C$5:$C$8</c:f>
              <c:numCache>
                <c:formatCode>_ "€"\ * #,##0_ ;_ "€"\ * \-#,##0_ ;_ "€"\ * "-"??_ ;_ @_ </c:formatCode>
                <c:ptCount val="4"/>
                <c:pt idx="0">
                  <c:v>12087</c:v>
                </c:pt>
                <c:pt idx="1">
                  <c:v>14266</c:v>
                </c:pt>
                <c:pt idx="2">
                  <c:v>32215</c:v>
                </c:pt>
                <c:pt idx="3">
                  <c:v>28971</c:v>
                </c:pt>
              </c:numCache>
            </c:numRef>
          </c:val>
          <c:extLst>
            <c:ext xmlns:c16="http://schemas.microsoft.com/office/drawing/2014/chart" uri="{C3380CC4-5D6E-409C-BE32-E72D297353CC}">
              <c16:uniqueId val="{00000001-8364-40E9-87C6-0CE948F378B1}"/>
            </c:ext>
          </c:extLst>
        </c:ser>
        <c:ser>
          <c:idx val="2"/>
          <c:order val="2"/>
          <c:tx>
            <c:strRef>
              <c:f>'4 Rapportage'!$D$4</c:f>
              <c:strCache>
                <c:ptCount val="1"/>
                <c:pt idx="0">
                  <c:v>Product C</c:v>
                </c:pt>
              </c:strCache>
            </c:strRef>
          </c:tx>
          <c:spPr>
            <a:solidFill>
              <a:schemeClr val="accent3"/>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Rapportage'!$A$5:$A$8</c:f>
              <c:strCache>
                <c:ptCount val="4"/>
                <c:pt idx="0">
                  <c:v>Jan Jansen</c:v>
                </c:pt>
                <c:pt idx="1">
                  <c:v>Linda Bakker</c:v>
                </c:pt>
                <c:pt idx="2">
                  <c:v>Peter de Vries</c:v>
                </c:pt>
                <c:pt idx="3">
                  <c:v>Sophie Smit</c:v>
                </c:pt>
              </c:strCache>
            </c:strRef>
          </c:cat>
          <c:val>
            <c:numRef>
              <c:f>'4 Rapportage'!$D$5:$D$8</c:f>
              <c:numCache>
                <c:formatCode>_ "€"\ * #,##0_ ;_ "€"\ * \-#,##0_ ;_ "€"\ * "-"??_ ;_ @_ </c:formatCode>
                <c:ptCount val="4"/>
                <c:pt idx="0">
                  <c:v>16468</c:v>
                </c:pt>
                <c:pt idx="1">
                  <c:v>22048</c:v>
                </c:pt>
                <c:pt idx="2">
                  <c:v>10245</c:v>
                </c:pt>
                <c:pt idx="3">
                  <c:v>23471</c:v>
                </c:pt>
              </c:numCache>
            </c:numRef>
          </c:val>
          <c:extLst>
            <c:ext xmlns:c16="http://schemas.microsoft.com/office/drawing/2014/chart" uri="{C3380CC4-5D6E-409C-BE32-E72D297353CC}">
              <c16:uniqueId val="{00000002-8364-40E9-87C6-0CE948F378B1}"/>
            </c:ext>
          </c:extLst>
        </c:ser>
        <c:dLbls>
          <c:dLblPos val="ctr"/>
          <c:showLegendKey val="0"/>
          <c:showVal val="1"/>
          <c:showCatName val="0"/>
          <c:showSerName val="0"/>
          <c:showPercent val="0"/>
          <c:showBubbleSize val="0"/>
        </c:dLbls>
        <c:gapWidth val="90"/>
        <c:overlap val="100"/>
        <c:axId val="857470056"/>
        <c:axId val="857470776"/>
      </c:barChart>
      <c:catAx>
        <c:axId val="85747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crossAx val="857470776"/>
        <c:crosses val="autoZero"/>
        <c:auto val="1"/>
        <c:lblAlgn val="ctr"/>
        <c:lblOffset val="100"/>
        <c:noMultiLvlLbl val="0"/>
      </c:catAx>
      <c:valAx>
        <c:axId val="857470776"/>
        <c:scaling>
          <c:orientation val="minMax"/>
          <c:max val="100000"/>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crossAx val="857470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blipFill dpi="0" rotWithShape="1">
      <a:blip xmlns:r="http://schemas.openxmlformats.org/officeDocument/2006/relationships" r:embed="rId3"/>
      <a:srcRect/>
      <a:stretch>
        <a:fillRect l="67000" b="76000"/>
      </a:stretch>
    </a:blip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Resultaat!$B$1</c:f>
          <c:strCache>
            <c:ptCount val="1"/>
            <c:pt idx="0">
              <c:v>2024</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Resultaat!$B$4</c:f>
              <c:strCache>
                <c:ptCount val="1"/>
                <c:pt idx="0">
                  <c:v>Product A</c:v>
                </c:pt>
              </c:strCache>
            </c:strRef>
          </c:tx>
          <c:spPr>
            <a:solidFill>
              <a:schemeClr val="accent1"/>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Resultaat!$A$5:$A$8</c:f>
              <c:strCache>
                <c:ptCount val="4"/>
                <c:pt idx="0">
                  <c:v>Jan Jansen</c:v>
                </c:pt>
                <c:pt idx="1">
                  <c:v>Linda Bakker</c:v>
                </c:pt>
                <c:pt idx="2">
                  <c:v>Peter de Vries</c:v>
                </c:pt>
                <c:pt idx="3">
                  <c:v>Sophie Smit</c:v>
                </c:pt>
              </c:strCache>
            </c:strRef>
          </c:cat>
          <c:val>
            <c:numRef>
              <c:f>Resultaat!$B$5:$B$8</c:f>
              <c:numCache>
                <c:formatCode>_ "€"\ * #,##0_ ;_ "€"\ * \-#,##0_ ;_ "€"\ * "-"??_ ;_ @_ </c:formatCode>
                <c:ptCount val="4"/>
                <c:pt idx="0">
                  <c:v>46823</c:v>
                </c:pt>
                <c:pt idx="1">
                  <c:v>25643</c:v>
                </c:pt>
                <c:pt idx="2">
                  <c:v>34727</c:v>
                </c:pt>
                <c:pt idx="3">
                  <c:v>31275</c:v>
                </c:pt>
              </c:numCache>
            </c:numRef>
          </c:val>
          <c:extLst>
            <c:ext xmlns:c16="http://schemas.microsoft.com/office/drawing/2014/chart" uri="{C3380CC4-5D6E-409C-BE32-E72D297353CC}">
              <c16:uniqueId val="{00000000-AC93-4DE6-8CDE-BF0A547F9502}"/>
            </c:ext>
          </c:extLst>
        </c:ser>
        <c:ser>
          <c:idx val="1"/>
          <c:order val="1"/>
          <c:tx>
            <c:strRef>
              <c:f>Resultaat!$C$4</c:f>
              <c:strCache>
                <c:ptCount val="1"/>
                <c:pt idx="0">
                  <c:v>Product B</c:v>
                </c:pt>
              </c:strCache>
            </c:strRef>
          </c:tx>
          <c:spPr>
            <a:solidFill>
              <a:schemeClr val="accent2"/>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Resultaat!$A$5:$A$8</c:f>
              <c:strCache>
                <c:ptCount val="4"/>
                <c:pt idx="0">
                  <c:v>Jan Jansen</c:v>
                </c:pt>
                <c:pt idx="1">
                  <c:v>Linda Bakker</c:v>
                </c:pt>
                <c:pt idx="2">
                  <c:v>Peter de Vries</c:v>
                </c:pt>
                <c:pt idx="3">
                  <c:v>Sophie Smit</c:v>
                </c:pt>
              </c:strCache>
            </c:strRef>
          </c:cat>
          <c:val>
            <c:numRef>
              <c:f>Resultaat!$C$5:$C$8</c:f>
              <c:numCache>
                <c:formatCode>_ "€"\ * #,##0_ ;_ "€"\ * \-#,##0_ ;_ "€"\ * "-"??_ ;_ @_ </c:formatCode>
                <c:ptCount val="4"/>
                <c:pt idx="0">
                  <c:v>12087</c:v>
                </c:pt>
                <c:pt idx="1">
                  <c:v>14266</c:v>
                </c:pt>
                <c:pt idx="2">
                  <c:v>32215</c:v>
                </c:pt>
                <c:pt idx="3">
                  <c:v>28971</c:v>
                </c:pt>
              </c:numCache>
            </c:numRef>
          </c:val>
          <c:extLst>
            <c:ext xmlns:c16="http://schemas.microsoft.com/office/drawing/2014/chart" uri="{C3380CC4-5D6E-409C-BE32-E72D297353CC}">
              <c16:uniqueId val="{00000001-AC93-4DE6-8CDE-BF0A547F9502}"/>
            </c:ext>
          </c:extLst>
        </c:ser>
        <c:ser>
          <c:idx val="2"/>
          <c:order val="2"/>
          <c:tx>
            <c:strRef>
              <c:f>Resultaat!$D$4</c:f>
              <c:strCache>
                <c:ptCount val="1"/>
                <c:pt idx="0">
                  <c:v>Product C</c:v>
                </c:pt>
              </c:strCache>
            </c:strRef>
          </c:tx>
          <c:spPr>
            <a:solidFill>
              <a:schemeClr val="accent3"/>
            </a:solidFill>
            <a:ln>
              <a:noFill/>
            </a:ln>
            <a:effectLst>
              <a:outerShdw blurRad="127000" dist="50800" dir="6000000" algn="ctr" rotWithShape="0">
                <a:schemeClr val="tx1"/>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Resultaat!$A$5:$A$8</c:f>
              <c:strCache>
                <c:ptCount val="4"/>
                <c:pt idx="0">
                  <c:v>Jan Jansen</c:v>
                </c:pt>
                <c:pt idx="1">
                  <c:v>Linda Bakker</c:v>
                </c:pt>
                <c:pt idx="2">
                  <c:v>Peter de Vries</c:v>
                </c:pt>
                <c:pt idx="3">
                  <c:v>Sophie Smit</c:v>
                </c:pt>
              </c:strCache>
            </c:strRef>
          </c:cat>
          <c:val>
            <c:numRef>
              <c:f>Resultaat!$D$5:$D$8</c:f>
              <c:numCache>
                <c:formatCode>_ "€"\ * #,##0_ ;_ "€"\ * \-#,##0_ ;_ "€"\ * "-"??_ ;_ @_ </c:formatCode>
                <c:ptCount val="4"/>
                <c:pt idx="0">
                  <c:v>16468</c:v>
                </c:pt>
                <c:pt idx="1">
                  <c:v>22048</c:v>
                </c:pt>
                <c:pt idx="2">
                  <c:v>10245</c:v>
                </c:pt>
                <c:pt idx="3">
                  <c:v>23471</c:v>
                </c:pt>
              </c:numCache>
            </c:numRef>
          </c:val>
          <c:extLst>
            <c:ext xmlns:c16="http://schemas.microsoft.com/office/drawing/2014/chart" uri="{C3380CC4-5D6E-409C-BE32-E72D297353CC}">
              <c16:uniqueId val="{00000002-AC93-4DE6-8CDE-BF0A547F9502}"/>
            </c:ext>
          </c:extLst>
        </c:ser>
        <c:dLbls>
          <c:dLblPos val="ctr"/>
          <c:showLegendKey val="0"/>
          <c:showVal val="1"/>
          <c:showCatName val="0"/>
          <c:showSerName val="0"/>
          <c:showPercent val="0"/>
          <c:showBubbleSize val="0"/>
        </c:dLbls>
        <c:gapWidth val="90"/>
        <c:overlap val="100"/>
        <c:axId val="857470056"/>
        <c:axId val="857470776"/>
      </c:barChart>
      <c:catAx>
        <c:axId val="85747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crossAx val="857470776"/>
        <c:crosses val="autoZero"/>
        <c:auto val="1"/>
        <c:lblAlgn val="ctr"/>
        <c:lblOffset val="100"/>
        <c:noMultiLvlLbl val="0"/>
      </c:catAx>
      <c:valAx>
        <c:axId val="857470776"/>
        <c:scaling>
          <c:orientation val="minMax"/>
          <c:max val="100000"/>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crossAx val="857470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blipFill dpi="0" rotWithShape="1">
      <a:blip xmlns:r="http://schemas.openxmlformats.org/officeDocument/2006/relationships" r:embed="rId3"/>
      <a:srcRect/>
      <a:stretch>
        <a:fillRect l="67000" b="76000"/>
      </a:stretch>
    </a:blip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https://youtu.be/ztTGWfD5aqw"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95250</xdr:rowOff>
    </xdr:from>
    <xdr:to>
      <xdr:col>13</xdr:col>
      <xdr:colOff>367665</xdr:colOff>
      <xdr:row>5</xdr:row>
      <xdr:rowOff>168647</xdr:rowOff>
    </xdr:to>
    <xdr:pic>
      <xdr:nvPicPr>
        <xdr:cNvPr id="2" name="Afbeelding 1">
          <a:extLst>
            <a:ext uri="{FF2B5EF4-FFF2-40B4-BE49-F238E27FC236}">
              <a16:creationId xmlns:a16="http://schemas.microsoft.com/office/drawing/2014/main" id="{314E14AF-D674-4D9C-9078-9E7EF2730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28785" y="1375410"/>
          <a:ext cx="2867025" cy="1140197"/>
        </a:xfrm>
        <a:prstGeom prst="rect">
          <a:avLst/>
        </a:prstGeom>
      </xdr:spPr>
    </xdr:pic>
    <xdr:clientData/>
  </xdr:twoCellAnchor>
  <xdr:twoCellAnchor>
    <xdr:from>
      <xdr:col>0</xdr:col>
      <xdr:colOff>152400</xdr:colOff>
      <xdr:row>0</xdr:row>
      <xdr:rowOff>114299</xdr:rowOff>
    </xdr:from>
    <xdr:to>
      <xdr:col>8</xdr:col>
      <xdr:colOff>443865</xdr:colOff>
      <xdr:row>10</xdr:row>
      <xdr:rowOff>104774</xdr:rowOff>
    </xdr:to>
    <xdr:sp macro="" textlink="">
      <xdr:nvSpPr>
        <xdr:cNvPr id="3" name="Rechthoek: afgeronde hoeken 2">
          <a:extLst>
            <a:ext uri="{FF2B5EF4-FFF2-40B4-BE49-F238E27FC236}">
              <a16:creationId xmlns:a16="http://schemas.microsoft.com/office/drawing/2014/main" id="{8D072152-9280-4A23-A0DC-F79F3972CC3E}"/>
            </a:ext>
          </a:extLst>
        </xdr:cNvPr>
        <xdr:cNvSpPr/>
      </xdr:nvSpPr>
      <xdr:spPr>
        <a:xfrm>
          <a:off x="152400" y="114299"/>
          <a:ext cx="5290185" cy="21240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aseline="0">
              <a:solidFill>
                <a:sysClr val="windowText" lastClr="000000"/>
              </a:solidFill>
              <a:latin typeface="Montserrat" pitchFamily="2" charset="0"/>
            </a:rPr>
            <a:t>In dit bestand hebben we stap voor stap uitgelegd hoe je in Excel een rapportage zo makkelijk mogelijk kunt maken.</a:t>
          </a:r>
        </a:p>
        <a:p>
          <a:pPr algn="l"/>
          <a:endParaRPr lang="nl-NL" sz="1600" baseline="0">
            <a:solidFill>
              <a:sysClr val="windowText" lastClr="000000"/>
            </a:solidFill>
            <a:latin typeface="Montserrat" pitchFamily="2" charset="0"/>
          </a:endParaRPr>
        </a:p>
        <a:p>
          <a:pPr algn="l"/>
          <a:r>
            <a:rPr lang="nl-NL" sz="1600" baseline="0">
              <a:solidFill>
                <a:sysClr val="windowText" lastClr="000000"/>
              </a:solidFill>
              <a:latin typeface="Montserrat" pitchFamily="2" charset="0"/>
            </a:rPr>
            <a:t>Dit hebben we uitgelegd in de werkbladen tussen Home en Resultaat. In het blad Resultaat dus het eindresultaat.</a:t>
          </a:r>
        </a:p>
        <a:p>
          <a:pPr algn="l"/>
          <a:endParaRPr lang="nl-NL" sz="1600" baseline="0">
            <a:solidFill>
              <a:sysClr val="windowText" lastClr="000000"/>
            </a:solidFill>
            <a:effectLst/>
            <a:latin typeface="Montserrat" pitchFamily="2" charset="0"/>
          </a:endParaRPr>
        </a:p>
        <a:p>
          <a:pPr algn="l"/>
          <a:endParaRPr lang="nl-NL" sz="1600">
            <a:solidFill>
              <a:sysClr val="windowText" lastClr="000000"/>
            </a:solidFill>
            <a:effectLst/>
            <a:latin typeface="Montserrat" pitchFamily="2" charset="0"/>
          </a:endParaRPr>
        </a:p>
        <a:p>
          <a:pPr algn="l"/>
          <a:endParaRPr lang="nl-NL" sz="1600" baseline="0">
            <a:solidFill>
              <a:sysClr val="windowText" lastClr="000000"/>
            </a:solidFill>
            <a:latin typeface="Montserrat"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556260</xdr:colOff>
      <xdr:row>1</xdr:row>
      <xdr:rowOff>91440</xdr:rowOff>
    </xdr:from>
    <xdr:to>
      <xdr:col>13</xdr:col>
      <xdr:colOff>360045</xdr:colOff>
      <xdr:row>11</xdr:row>
      <xdr:rowOff>160020</xdr:rowOff>
    </xdr:to>
    <xdr:sp macro="" textlink="">
      <xdr:nvSpPr>
        <xdr:cNvPr id="2" name="Rechthoek: afgeronde hoeken 1">
          <a:extLst>
            <a:ext uri="{FF2B5EF4-FFF2-40B4-BE49-F238E27FC236}">
              <a16:creationId xmlns:a16="http://schemas.microsoft.com/office/drawing/2014/main" id="{3D7224AD-B77C-453B-AED3-35F7374D9A72}"/>
            </a:ext>
          </a:extLst>
        </xdr:cNvPr>
        <xdr:cNvSpPr/>
      </xdr:nvSpPr>
      <xdr:spPr>
        <a:xfrm>
          <a:off x="3307080" y="281940"/>
          <a:ext cx="5290185" cy="189738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Zorg dat je een dataset hebt die is opgebouwd uit kolommen. Zorg er voor dat je in één kolom één type gegevenswaarde hebt staan. We hebben hier gewerkt met jaartallen, maar je zou ook met datums of andere waarden kunnen werken.</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effectLst/>
              <a:latin typeface="Montserrat" pitchFamily="2" charset="0"/>
            </a:rPr>
            <a:t>Voordeel van opbouwen op deze manier is dat je een volgend jaar gewoon onder de huidige kunt invoeren. Meer daarover bij de rapportage.</a:t>
          </a:r>
        </a:p>
        <a:p>
          <a:pPr algn="l"/>
          <a:endParaRPr lang="nl-NL" sz="1200">
            <a:solidFill>
              <a:sysClr val="windowText" lastClr="000000"/>
            </a:solidFill>
            <a:effectLst/>
            <a:latin typeface="Montserrat" pitchFamily="2" charset="0"/>
          </a:endParaRPr>
        </a:p>
        <a:p>
          <a:pPr algn="l"/>
          <a:endParaRPr lang="nl-NL" sz="1200" baseline="0">
            <a:solidFill>
              <a:sysClr val="windowText" lastClr="000000"/>
            </a:solidFill>
            <a:latin typeface="Montserrat"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10</xdr:row>
      <xdr:rowOff>0</xdr:rowOff>
    </xdr:from>
    <xdr:to>
      <xdr:col>7</xdr:col>
      <xdr:colOff>7620</xdr:colOff>
      <xdr:row>25</xdr:row>
      <xdr:rowOff>144780</xdr:rowOff>
    </xdr:to>
    <xdr:sp macro="" textlink="">
      <xdr:nvSpPr>
        <xdr:cNvPr id="3" name="Rechthoek: afgeronde hoeken 2">
          <a:extLst>
            <a:ext uri="{FF2B5EF4-FFF2-40B4-BE49-F238E27FC236}">
              <a16:creationId xmlns:a16="http://schemas.microsoft.com/office/drawing/2014/main" id="{B7F5903D-6E51-485E-BD2E-74C53C281275}"/>
            </a:ext>
          </a:extLst>
        </xdr:cNvPr>
        <xdr:cNvSpPr/>
      </xdr:nvSpPr>
      <xdr:spPr>
        <a:xfrm>
          <a:off x="83820" y="1676400"/>
          <a:ext cx="5036820" cy="288798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effectLst/>
              <a:latin typeface="Montserrat" pitchFamily="2" charset="0"/>
            </a:rPr>
            <a:t>Met dubbele waarden verwijderen (menu Gegevens &gt; Dubbele waarden verwijderen kun je de dubbele waarden verwijderen uit kolom A en C van het blad Data. Zorg wel dat je eerst even een kopie van die kolommen hebt gemaakt.</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effectLst/>
              <a:latin typeface="Montserrat" pitchFamily="2" charset="0"/>
            </a:rPr>
            <a:t>De producten kun je het makkelijkst kantelen door te kopiëren en vervolgens te transponeren (rechtermuisknop &gt; plakken speciaal &gt; vinkje bij transponeren).</a:t>
          </a:r>
        </a:p>
        <a:p>
          <a:pPr algn="l"/>
          <a:endParaRPr lang="nl-NL" sz="1200">
            <a:solidFill>
              <a:sysClr val="windowText" lastClr="000000"/>
            </a:solidFill>
            <a:effectLst/>
            <a:latin typeface="Montserrat" pitchFamily="2" charset="0"/>
          </a:endParaRPr>
        </a:p>
        <a:p>
          <a:pPr algn="l"/>
          <a:r>
            <a:rPr lang="nl-NL" sz="1200" baseline="0">
              <a:solidFill>
                <a:sysClr val="windowText" lastClr="000000"/>
              </a:solidFill>
              <a:latin typeface="Montserrat" pitchFamily="2" charset="0"/>
            </a:rPr>
            <a:t>Maak ook gelijk een Gegevensvalidatie (Gegevens &gt; Gegevensvalidatie &gt; Lijst) in cel B1 voor de jaartallen 2024 en 2025. Verberg daarna kolom 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9</xdr:row>
      <xdr:rowOff>0</xdr:rowOff>
    </xdr:from>
    <xdr:to>
      <xdr:col>8</xdr:col>
      <xdr:colOff>68580</xdr:colOff>
      <xdr:row>24</xdr:row>
      <xdr:rowOff>144780</xdr:rowOff>
    </xdr:to>
    <xdr:sp macro="" textlink="">
      <xdr:nvSpPr>
        <xdr:cNvPr id="4" name="Rechthoek: afgeronde hoeken 3">
          <a:extLst>
            <a:ext uri="{FF2B5EF4-FFF2-40B4-BE49-F238E27FC236}">
              <a16:creationId xmlns:a16="http://schemas.microsoft.com/office/drawing/2014/main" id="{496C4FAF-6EA0-47DD-A4CC-25B3AF8A6B74}"/>
            </a:ext>
          </a:extLst>
        </xdr:cNvPr>
        <xdr:cNvSpPr/>
      </xdr:nvSpPr>
      <xdr:spPr>
        <a:xfrm>
          <a:off x="144780" y="1493520"/>
          <a:ext cx="5036820" cy="288798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effectLst/>
              <a:latin typeface="Montserrat" pitchFamily="2" charset="0"/>
            </a:rPr>
            <a:t>Plaats vervolgens de SOMMEN.ALS functie in de cellen B5 tot en met D8. Als je de formule juist plaats in B5 (met dollartekens) dan kun je de formule doorvoeren naar D8. De formule die je nodig hebt is:</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latin typeface="Montserrat" pitchFamily="2" charset="0"/>
            </a:rPr>
            <a:t>=SOMMEN.ALS(Data!$D:$D;Data!$B:$B;$B$1;Data!$A:$A;$A5;Data!$C:$C;B$4)</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Meer uitleg over de functie vind je via de volgende link:</a:t>
          </a:r>
        </a:p>
      </xdr:txBody>
    </xdr:sp>
    <xdr:clientData/>
  </xdr:twoCellAnchor>
  <xdr:twoCellAnchor>
    <xdr:from>
      <xdr:col>0</xdr:col>
      <xdr:colOff>266700</xdr:colOff>
      <xdr:row>19</xdr:row>
      <xdr:rowOff>160020</xdr:rowOff>
    </xdr:from>
    <xdr:to>
      <xdr:col>1</xdr:col>
      <xdr:colOff>777240</xdr:colOff>
      <xdr:row>21</xdr:row>
      <xdr:rowOff>106680</xdr:rowOff>
    </xdr:to>
    <xdr:sp macro="" textlink="">
      <xdr:nvSpPr>
        <xdr:cNvPr id="5" name="Rechthoek: afgeronde hoeken 4">
          <a:hlinkClick xmlns:r="http://schemas.openxmlformats.org/officeDocument/2006/relationships" r:id="rId1"/>
          <a:extLst>
            <a:ext uri="{FF2B5EF4-FFF2-40B4-BE49-F238E27FC236}">
              <a16:creationId xmlns:a16="http://schemas.microsoft.com/office/drawing/2014/main" id="{D17306B3-09A3-4722-8D61-633FE461B784}"/>
            </a:ext>
          </a:extLst>
        </xdr:cNvPr>
        <xdr:cNvSpPr/>
      </xdr:nvSpPr>
      <xdr:spPr>
        <a:xfrm>
          <a:off x="266700" y="3482340"/>
          <a:ext cx="1371600" cy="312420"/>
        </a:xfrm>
        <a:prstGeom prst="round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u="sng" baseline="0">
              <a:solidFill>
                <a:srgbClr val="E86C47"/>
              </a:solidFill>
              <a:latin typeface="Montserrat" pitchFamily="2" charset="0"/>
            </a:rPr>
            <a:t>SOMMEN ALS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83820</xdr:colOff>
      <xdr:row>9</xdr:row>
      <xdr:rowOff>7620</xdr:rowOff>
    </xdr:from>
    <xdr:to>
      <xdr:col>4</xdr:col>
      <xdr:colOff>281939</xdr:colOff>
      <xdr:row>25</xdr:row>
      <xdr:rowOff>144780</xdr:rowOff>
    </xdr:to>
    <xdr:sp macro="" textlink="">
      <xdr:nvSpPr>
        <xdr:cNvPr id="3" name="Rechthoek: afgeronde hoeken 2">
          <a:extLst>
            <a:ext uri="{FF2B5EF4-FFF2-40B4-BE49-F238E27FC236}">
              <a16:creationId xmlns:a16="http://schemas.microsoft.com/office/drawing/2014/main" id="{0A39A3BE-D16A-45F4-BF1D-B6F358834F20}"/>
            </a:ext>
          </a:extLst>
        </xdr:cNvPr>
        <xdr:cNvSpPr/>
      </xdr:nvSpPr>
      <xdr:spPr>
        <a:xfrm>
          <a:off x="83820" y="1501140"/>
          <a:ext cx="3482339" cy="306324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effectLst/>
              <a:latin typeface="Montserrat" pitchFamily="2" charset="0"/>
            </a:rPr>
            <a:t>Vervolgens selecteer je de tabel en kies je via Alt F1 voor het maken van een grafiek. </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effectLst/>
              <a:latin typeface="Montserrat" pitchFamily="2" charset="0"/>
            </a:rPr>
            <a:t>Via de witte bolletjes sleep je de grafiek groter, je selecteert daarna de rasterlijnen en klikt op delete. De assen mak je dikgedrukt door te selecteren en dikgedrukt te maken.</a:t>
          </a:r>
        </a:p>
        <a:p>
          <a:pPr algn="l"/>
          <a:endParaRPr lang="nl-NL" sz="1200">
            <a:solidFill>
              <a:sysClr val="windowText" lastClr="000000"/>
            </a:solidFill>
            <a:effectLst/>
            <a:latin typeface="Montserrat" pitchFamily="2" charset="0"/>
          </a:endParaRPr>
        </a:p>
        <a:p>
          <a:pPr algn="l"/>
          <a:r>
            <a:rPr lang="nl-NL" sz="1200" baseline="0">
              <a:solidFill>
                <a:sysClr val="windowText" lastClr="000000"/>
              </a:solidFill>
              <a:latin typeface="Montserrat" pitchFamily="2" charset="0"/>
            </a:rPr>
            <a:t>Ook kies je voor een andere grafiek door in het menu Grafiekontwerp naar Ander Grafiektype te gaan. Wij kiezne voor Gestapelde kolom.</a:t>
          </a:r>
        </a:p>
      </xdr:txBody>
    </xdr:sp>
    <xdr:clientData/>
  </xdr:twoCellAnchor>
  <xdr:twoCellAnchor>
    <xdr:from>
      <xdr:col>4</xdr:col>
      <xdr:colOff>525780</xdr:colOff>
      <xdr:row>1</xdr:row>
      <xdr:rowOff>167640</xdr:rowOff>
    </xdr:from>
    <xdr:to>
      <xdr:col>15</xdr:col>
      <xdr:colOff>121920</xdr:colOff>
      <xdr:row>20</xdr:row>
      <xdr:rowOff>144780</xdr:rowOff>
    </xdr:to>
    <xdr:graphicFrame macro="">
      <xdr:nvGraphicFramePr>
        <xdr:cNvPr id="4" name="Grafiek 3">
          <a:extLst>
            <a:ext uri="{FF2B5EF4-FFF2-40B4-BE49-F238E27FC236}">
              <a16:creationId xmlns:a16="http://schemas.microsoft.com/office/drawing/2014/main" id="{5C084CE7-1A88-355A-67A3-2E556AB48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205740</xdr:colOff>
      <xdr:row>1</xdr:row>
      <xdr:rowOff>15240</xdr:rowOff>
    </xdr:from>
    <xdr:to>
      <xdr:col>17</xdr:col>
      <xdr:colOff>419100</xdr:colOff>
      <xdr:row>20</xdr:row>
      <xdr:rowOff>121920</xdr:rowOff>
    </xdr:to>
    <xdr:graphicFrame macro="">
      <xdr:nvGraphicFramePr>
        <xdr:cNvPr id="2" name="Grafiek 1">
          <a:extLst>
            <a:ext uri="{FF2B5EF4-FFF2-40B4-BE49-F238E27FC236}">
              <a16:creationId xmlns:a16="http://schemas.microsoft.com/office/drawing/2014/main" id="{F5EB1104-F4BE-4F3D-AECC-7FB233FEE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8</xdr:row>
      <xdr:rowOff>83820</xdr:rowOff>
    </xdr:from>
    <xdr:to>
      <xdr:col>8</xdr:col>
      <xdr:colOff>175260</xdr:colOff>
      <xdr:row>25</xdr:row>
      <xdr:rowOff>137160</xdr:rowOff>
    </xdr:to>
    <xdr:sp macro="" textlink="">
      <xdr:nvSpPr>
        <xdr:cNvPr id="4" name="Rechthoek: afgeronde hoeken 3">
          <a:extLst>
            <a:ext uri="{FF2B5EF4-FFF2-40B4-BE49-F238E27FC236}">
              <a16:creationId xmlns:a16="http://schemas.microsoft.com/office/drawing/2014/main" id="{7029743A-9AB8-4749-802A-794C33392C8F}"/>
            </a:ext>
          </a:extLst>
        </xdr:cNvPr>
        <xdr:cNvSpPr/>
      </xdr:nvSpPr>
      <xdr:spPr>
        <a:xfrm>
          <a:off x="60960" y="1394460"/>
          <a:ext cx="5227320" cy="31623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effectLst/>
              <a:latin typeface="Montserrat" pitchFamily="2" charset="0"/>
            </a:rPr>
            <a:t>Door op het plusje naast de grafiek te klikken (je moet de grafiek wel geselecteerd hebben) kun je Gegevenslabels toevoegen.</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effectLst/>
              <a:latin typeface="Montserrat" pitchFamily="2" charset="0"/>
            </a:rPr>
            <a:t>Door de grafiek te selecteren en te klikken op Ctrl 1 kom je uit bij de opmaak van de grafiek. Daar kun je bijvoorbeeld een afbeelding als achtergrond ingeven</a:t>
          </a:r>
          <a:r>
            <a:rPr lang="nl-NL" sz="1200" baseline="0">
              <a:solidFill>
                <a:sysClr val="windowText" lastClr="000000"/>
              </a:solidFill>
              <a:latin typeface="Montserrat" pitchFamily="2" charset="0"/>
            </a:rPr>
            <a:t>. Door de verschuiving naar links of naar boven te verhogen kun je de afbeelding mooi vormgeven. Ook is het hier mogelijk om een schaduw aan een reeks te geven.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Als laatste selecteer je de grafiektitel door er één keer op te klikken, dan typ je het = teken in en selecteer je cel B1. De titel is nu gekoppeld aan de cel.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190500</xdr:colOff>
      <xdr:row>1</xdr:row>
      <xdr:rowOff>91440</xdr:rowOff>
    </xdr:from>
    <xdr:to>
      <xdr:col>15</xdr:col>
      <xdr:colOff>403860</xdr:colOff>
      <xdr:row>21</xdr:row>
      <xdr:rowOff>15240</xdr:rowOff>
    </xdr:to>
    <xdr:graphicFrame macro="">
      <xdr:nvGraphicFramePr>
        <xdr:cNvPr id="2" name="Grafiek 1">
          <a:extLst>
            <a:ext uri="{FF2B5EF4-FFF2-40B4-BE49-F238E27FC236}">
              <a16:creationId xmlns:a16="http://schemas.microsoft.com/office/drawing/2014/main" id="{8816978A-5308-4295-9DF3-71A632626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8</xdr:row>
      <xdr:rowOff>167640</xdr:rowOff>
    </xdr:from>
    <xdr:to>
      <xdr:col>4</xdr:col>
      <xdr:colOff>350520</xdr:colOff>
      <xdr:row>20</xdr:row>
      <xdr:rowOff>30480</xdr:rowOff>
    </xdr:to>
    <xdr:sp macro="" textlink="">
      <xdr:nvSpPr>
        <xdr:cNvPr id="4" name="Rechthoek: afgeronde hoeken 3">
          <a:extLst>
            <a:ext uri="{FF2B5EF4-FFF2-40B4-BE49-F238E27FC236}">
              <a16:creationId xmlns:a16="http://schemas.microsoft.com/office/drawing/2014/main" id="{A08CE23D-23C9-4922-A0C0-0922F437C06C}"/>
            </a:ext>
          </a:extLst>
        </xdr:cNvPr>
        <xdr:cNvSpPr/>
      </xdr:nvSpPr>
      <xdr:spPr>
        <a:xfrm>
          <a:off x="76200" y="1478280"/>
          <a:ext cx="3558540" cy="20574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Succes en mocht je vragen hebben neem dan gerust even contact op.</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als je op zoek bent naar een cursus op maat en op locatie of een document op maat dan verneem ik het natuurlijk graag.</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Ter Zake Excel</a:t>
          </a:r>
        </a:p>
        <a:p>
          <a:pPr algn="l"/>
          <a:r>
            <a:rPr lang="nl-NL" sz="1100" baseline="0">
              <a:solidFill>
                <a:sysClr val="windowText" lastClr="000000"/>
              </a:solidFill>
              <a:latin typeface="Montserrat" pitchFamily="2" charset="0"/>
            </a:rPr>
            <a:t>jort@terzake-excel.nl</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aseline="0">
              <a:solidFill>
                <a:sysClr val="windowText" lastClr="000000"/>
              </a:solidFill>
              <a:effectLst/>
              <a:latin typeface="Montserrat" pitchFamily="2" charset="0"/>
              <a:ea typeface="+mn-ea"/>
              <a:cs typeface="+mn-cs"/>
            </a:rPr>
            <a:t>0317-200009</a:t>
          </a:r>
        </a:p>
        <a:p>
          <a:pPr marL="0" marR="0" lvl="0" indent="0" algn="l" defTabSz="914400" eaLnBrk="1" fontAlgn="auto" latinLnBrk="0" hangingPunct="1">
            <a:lnSpc>
              <a:spcPct val="100000"/>
            </a:lnSpc>
            <a:spcBef>
              <a:spcPts val="0"/>
            </a:spcBef>
            <a:spcAft>
              <a:spcPts val="0"/>
            </a:spcAft>
            <a:buClrTx/>
            <a:buSzTx/>
            <a:buFontTx/>
            <a:buNone/>
            <a:tabLst/>
            <a:defRPr/>
          </a:pPr>
          <a:endParaRPr lang="nl-NL">
            <a:solidFill>
              <a:sysClr val="windowText" lastClr="000000"/>
            </a:solidFill>
            <a:effectLst/>
            <a:latin typeface="Montserrat" pitchFamily="2" charset="0"/>
          </a:endParaRPr>
        </a:p>
        <a:p>
          <a:pPr algn="l"/>
          <a:endParaRPr lang="nl-NL" sz="1100" baseline="0">
            <a:solidFill>
              <a:sysClr val="windowText" lastClr="000000"/>
            </a:solidFill>
            <a:latin typeface="Montserrat" pitchFamily="2" charset="0"/>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terzake-excel.n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823C-E293-481B-85AB-195707370270}">
  <dimension ref="J8:K14"/>
  <sheetViews>
    <sheetView showGridLines="0" tabSelected="1" workbookViewId="0">
      <selection activeCell="B2" sqref="B2"/>
    </sheetView>
  </sheetViews>
  <sheetFormatPr defaultColWidth="9.140625" defaultRowHeight="18" x14ac:dyDescent="0.35"/>
  <cols>
    <col min="1" max="16384" width="9.140625" style="15"/>
  </cols>
  <sheetData>
    <row r="8" spans="10:11" x14ac:dyDescent="0.35">
      <c r="K8" s="14" t="s">
        <v>17</v>
      </c>
    </row>
    <row r="9" spans="10:11" x14ac:dyDescent="0.35">
      <c r="K9" s="15" t="s">
        <v>18</v>
      </c>
    </row>
    <row r="10" spans="10:11" x14ac:dyDescent="0.35">
      <c r="K10" s="15" t="s">
        <v>19</v>
      </c>
    </row>
    <row r="11" spans="10:11" x14ac:dyDescent="0.35">
      <c r="K11" s="15" t="s">
        <v>12</v>
      </c>
    </row>
    <row r="13" spans="10:11" x14ac:dyDescent="0.35">
      <c r="J13" s="16" t="s">
        <v>13</v>
      </c>
      <c r="K13" s="17" t="s">
        <v>14</v>
      </c>
    </row>
    <row r="14" spans="10:11" x14ac:dyDescent="0.35">
      <c r="J14" s="18" t="s">
        <v>15</v>
      </c>
      <c r="K14" s="19" t="s">
        <v>16</v>
      </c>
    </row>
  </sheetData>
  <hyperlinks>
    <hyperlink ref="K13" r:id="rId1" xr:uid="{7996DB0B-654B-47AE-9EDE-EC042F43701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107A-4D76-48C9-B7A6-071C480EF8A5}">
  <dimension ref="A1:D101"/>
  <sheetViews>
    <sheetView showGridLines="0" workbookViewId="0"/>
  </sheetViews>
  <sheetFormatPr defaultColWidth="8.85546875" defaultRowHeight="18" x14ac:dyDescent="0.35"/>
  <cols>
    <col min="1" max="1" width="16.28515625" style="15" bestFit="1" customWidth="1"/>
    <col min="2" max="4" width="15.7109375" style="15" customWidth="1"/>
    <col min="5" max="16384" width="8.85546875" style="15"/>
  </cols>
  <sheetData>
    <row r="1" spans="1:4" ht="18.75" thickBot="1" x14ac:dyDescent="0.4">
      <c r="A1" s="20" t="s">
        <v>0</v>
      </c>
      <c r="B1" s="21" t="s">
        <v>1</v>
      </c>
      <c r="C1" s="21" t="s">
        <v>2</v>
      </c>
      <c r="D1" s="22" t="s">
        <v>3</v>
      </c>
    </row>
    <row r="2" spans="1:4" x14ac:dyDescent="0.35">
      <c r="A2" s="23" t="s">
        <v>4</v>
      </c>
      <c r="B2" s="24">
        <v>2024</v>
      </c>
      <c r="C2" s="24" t="s">
        <v>5</v>
      </c>
      <c r="D2" s="25">
        <v>9080</v>
      </c>
    </row>
    <row r="3" spans="1:4" x14ac:dyDescent="0.35">
      <c r="A3" s="26" t="s">
        <v>6</v>
      </c>
      <c r="B3" s="27">
        <v>2025</v>
      </c>
      <c r="C3" s="27" t="s">
        <v>7</v>
      </c>
      <c r="D3" s="28">
        <v>1603</v>
      </c>
    </row>
    <row r="4" spans="1:4" x14ac:dyDescent="0.35">
      <c r="A4" s="26" t="s">
        <v>8</v>
      </c>
      <c r="B4" s="27">
        <v>2025</v>
      </c>
      <c r="C4" s="27" t="s">
        <v>5</v>
      </c>
      <c r="D4" s="28">
        <v>4581</v>
      </c>
    </row>
    <row r="5" spans="1:4" x14ac:dyDescent="0.35">
      <c r="A5" s="26" t="s">
        <v>8</v>
      </c>
      <c r="B5" s="27">
        <v>2024</v>
      </c>
      <c r="C5" s="27" t="s">
        <v>5</v>
      </c>
      <c r="D5" s="28">
        <v>548</v>
      </c>
    </row>
    <row r="6" spans="1:4" x14ac:dyDescent="0.35">
      <c r="A6" s="26" t="s">
        <v>6</v>
      </c>
      <c r="B6" s="27">
        <v>2025</v>
      </c>
      <c r="C6" s="27" t="s">
        <v>9</v>
      </c>
      <c r="D6" s="28">
        <v>2146</v>
      </c>
    </row>
    <row r="7" spans="1:4" x14ac:dyDescent="0.35">
      <c r="A7" s="26" t="s">
        <v>6</v>
      </c>
      <c r="B7" s="27">
        <v>2024</v>
      </c>
      <c r="C7" s="27" t="s">
        <v>9</v>
      </c>
      <c r="D7" s="28">
        <v>1392</v>
      </c>
    </row>
    <row r="8" spans="1:4" x14ac:dyDescent="0.35">
      <c r="A8" s="26" t="s">
        <v>10</v>
      </c>
      <c r="B8" s="27">
        <v>2025</v>
      </c>
      <c r="C8" s="27" t="s">
        <v>9</v>
      </c>
      <c r="D8" s="28">
        <v>8801</v>
      </c>
    </row>
    <row r="9" spans="1:4" x14ac:dyDescent="0.35">
      <c r="A9" s="26" t="s">
        <v>8</v>
      </c>
      <c r="B9" s="27">
        <v>2025</v>
      </c>
      <c r="C9" s="27" t="s">
        <v>5</v>
      </c>
      <c r="D9" s="28">
        <v>7288</v>
      </c>
    </row>
    <row r="10" spans="1:4" x14ac:dyDescent="0.35">
      <c r="A10" s="26" t="s">
        <v>8</v>
      </c>
      <c r="B10" s="27">
        <v>2024</v>
      </c>
      <c r="C10" s="27" t="s">
        <v>5</v>
      </c>
      <c r="D10" s="28">
        <v>5420</v>
      </c>
    </row>
    <row r="11" spans="1:4" x14ac:dyDescent="0.35">
      <c r="A11" s="26" t="s">
        <v>4</v>
      </c>
      <c r="B11" s="27">
        <v>2024</v>
      </c>
      <c r="C11" s="27" t="s">
        <v>9</v>
      </c>
      <c r="D11" s="28">
        <v>4413</v>
      </c>
    </row>
    <row r="12" spans="1:4" x14ac:dyDescent="0.35">
      <c r="A12" s="26" t="s">
        <v>10</v>
      </c>
      <c r="B12" s="27">
        <v>2025</v>
      </c>
      <c r="C12" s="27" t="s">
        <v>5</v>
      </c>
      <c r="D12" s="28">
        <v>9364</v>
      </c>
    </row>
    <row r="13" spans="1:4" x14ac:dyDescent="0.35">
      <c r="A13" s="26" t="s">
        <v>8</v>
      </c>
      <c r="B13" s="27">
        <v>2025</v>
      </c>
      <c r="C13" s="27" t="s">
        <v>7</v>
      </c>
      <c r="D13" s="28">
        <v>5277</v>
      </c>
    </row>
    <row r="14" spans="1:4" x14ac:dyDescent="0.35">
      <c r="A14" s="26" t="s">
        <v>10</v>
      </c>
      <c r="B14" s="27">
        <v>2024</v>
      </c>
      <c r="C14" s="27" t="s">
        <v>9</v>
      </c>
      <c r="D14" s="28">
        <v>8024</v>
      </c>
    </row>
    <row r="15" spans="1:4" x14ac:dyDescent="0.35">
      <c r="A15" s="26" t="s">
        <v>8</v>
      </c>
      <c r="B15" s="27">
        <v>2024</v>
      </c>
      <c r="C15" s="27" t="s">
        <v>5</v>
      </c>
      <c r="D15" s="28">
        <v>2548</v>
      </c>
    </row>
    <row r="16" spans="1:4" x14ac:dyDescent="0.35">
      <c r="A16" s="26" t="s">
        <v>8</v>
      </c>
      <c r="B16" s="27">
        <v>2025</v>
      </c>
      <c r="C16" s="27" t="s">
        <v>5</v>
      </c>
      <c r="D16" s="28">
        <v>6567</v>
      </c>
    </row>
    <row r="17" spans="1:4" x14ac:dyDescent="0.35">
      <c r="A17" s="26" t="s">
        <v>10</v>
      </c>
      <c r="B17" s="27">
        <v>2025</v>
      </c>
      <c r="C17" s="27" t="s">
        <v>5</v>
      </c>
      <c r="D17" s="28">
        <v>9883</v>
      </c>
    </row>
    <row r="18" spans="1:4" x14ac:dyDescent="0.35">
      <c r="A18" s="26" t="s">
        <v>6</v>
      </c>
      <c r="B18" s="27">
        <v>2024</v>
      </c>
      <c r="C18" s="27" t="s">
        <v>9</v>
      </c>
      <c r="D18" s="28">
        <v>8766</v>
      </c>
    </row>
    <row r="19" spans="1:4" x14ac:dyDescent="0.35">
      <c r="A19" s="26" t="s">
        <v>8</v>
      </c>
      <c r="B19" s="27">
        <v>2024</v>
      </c>
      <c r="C19" s="27" t="s">
        <v>7</v>
      </c>
      <c r="D19" s="28">
        <v>7173</v>
      </c>
    </row>
    <row r="20" spans="1:4" x14ac:dyDescent="0.35">
      <c r="A20" s="26" t="s">
        <v>8</v>
      </c>
      <c r="B20" s="27">
        <v>2024</v>
      </c>
      <c r="C20" s="27" t="s">
        <v>9</v>
      </c>
      <c r="D20" s="28">
        <v>2584</v>
      </c>
    </row>
    <row r="21" spans="1:4" x14ac:dyDescent="0.35">
      <c r="A21" s="26" t="s">
        <v>6</v>
      </c>
      <c r="B21" s="27">
        <v>2025</v>
      </c>
      <c r="C21" s="27" t="s">
        <v>7</v>
      </c>
      <c r="D21" s="28">
        <v>2902</v>
      </c>
    </row>
    <row r="22" spans="1:4" x14ac:dyDescent="0.35">
      <c r="A22" s="26" t="s">
        <v>8</v>
      </c>
      <c r="B22" s="27">
        <v>2025</v>
      </c>
      <c r="C22" s="27" t="s">
        <v>7</v>
      </c>
      <c r="D22" s="28">
        <v>2410</v>
      </c>
    </row>
    <row r="23" spans="1:4" x14ac:dyDescent="0.35">
      <c r="A23" s="26" t="s">
        <v>4</v>
      </c>
      <c r="B23" s="27">
        <v>2025</v>
      </c>
      <c r="C23" s="27" t="s">
        <v>5</v>
      </c>
      <c r="D23" s="28">
        <v>5090</v>
      </c>
    </row>
    <row r="24" spans="1:4" x14ac:dyDescent="0.35">
      <c r="A24" s="26" t="s">
        <v>8</v>
      </c>
      <c r="B24" s="27">
        <v>2024</v>
      </c>
      <c r="C24" s="27" t="s">
        <v>5</v>
      </c>
      <c r="D24" s="28">
        <v>1029</v>
      </c>
    </row>
    <row r="25" spans="1:4" x14ac:dyDescent="0.35">
      <c r="A25" s="26" t="s">
        <v>4</v>
      </c>
      <c r="B25" s="27">
        <v>2025</v>
      </c>
      <c r="C25" s="27" t="s">
        <v>5</v>
      </c>
      <c r="D25" s="28">
        <v>6858</v>
      </c>
    </row>
    <row r="26" spans="1:4" x14ac:dyDescent="0.35">
      <c r="A26" s="26" t="s">
        <v>8</v>
      </c>
      <c r="B26" s="27">
        <v>2025</v>
      </c>
      <c r="C26" s="27" t="s">
        <v>7</v>
      </c>
      <c r="D26" s="28">
        <v>2154</v>
      </c>
    </row>
    <row r="27" spans="1:4" x14ac:dyDescent="0.35">
      <c r="A27" s="26" t="s">
        <v>4</v>
      </c>
      <c r="B27" s="27">
        <v>2025</v>
      </c>
      <c r="C27" s="27" t="s">
        <v>9</v>
      </c>
      <c r="D27" s="28">
        <v>8752</v>
      </c>
    </row>
    <row r="28" spans="1:4" x14ac:dyDescent="0.35">
      <c r="A28" s="26" t="s">
        <v>10</v>
      </c>
      <c r="B28" s="27">
        <v>2025</v>
      </c>
      <c r="C28" s="27" t="s">
        <v>9</v>
      </c>
      <c r="D28" s="28">
        <v>2410</v>
      </c>
    </row>
    <row r="29" spans="1:4" x14ac:dyDescent="0.35">
      <c r="A29" s="26" t="s">
        <v>8</v>
      </c>
      <c r="B29" s="27">
        <v>2024</v>
      </c>
      <c r="C29" s="27" t="s">
        <v>5</v>
      </c>
      <c r="D29" s="28">
        <v>6642</v>
      </c>
    </row>
    <row r="30" spans="1:4" x14ac:dyDescent="0.35">
      <c r="A30" s="26" t="s">
        <v>6</v>
      </c>
      <c r="B30" s="27">
        <v>2024</v>
      </c>
      <c r="C30" s="27" t="s">
        <v>9</v>
      </c>
      <c r="D30" s="28">
        <v>9637</v>
      </c>
    </row>
    <row r="31" spans="1:4" x14ac:dyDescent="0.35">
      <c r="A31" s="26" t="s">
        <v>6</v>
      </c>
      <c r="B31" s="27">
        <v>2025</v>
      </c>
      <c r="C31" s="27" t="s">
        <v>7</v>
      </c>
      <c r="D31" s="28">
        <v>1406</v>
      </c>
    </row>
    <row r="32" spans="1:4" x14ac:dyDescent="0.35">
      <c r="A32" s="26" t="s">
        <v>10</v>
      </c>
      <c r="B32" s="27">
        <v>2025</v>
      </c>
      <c r="C32" s="27" t="s">
        <v>7</v>
      </c>
      <c r="D32" s="28">
        <v>5954</v>
      </c>
    </row>
    <row r="33" spans="1:4" x14ac:dyDescent="0.35">
      <c r="A33" s="26" t="s">
        <v>8</v>
      </c>
      <c r="B33" s="27">
        <v>2024</v>
      </c>
      <c r="C33" s="27" t="s">
        <v>7</v>
      </c>
      <c r="D33" s="28">
        <v>7528</v>
      </c>
    </row>
    <row r="34" spans="1:4" x14ac:dyDescent="0.35">
      <c r="A34" s="26" t="s">
        <v>10</v>
      </c>
      <c r="B34" s="27">
        <v>2025</v>
      </c>
      <c r="C34" s="27" t="s">
        <v>7</v>
      </c>
      <c r="D34" s="28">
        <v>6813</v>
      </c>
    </row>
    <row r="35" spans="1:4" x14ac:dyDescent="0.35">
      <c r="A35" s="26" t="s">
        <v>6</v>
      </c>
      <c r="B35" s="27">
        <v>2024</v>
      </c>
      <c r="C35" s="27" t="s">
        <v>9</v>
      </c>
      <c r="D35" s="28">
        <v>9771</v>
      </c>
    </row>
    <row r="36" spans="1:4" x14ac:dyDescent="0.35">
      <c r="A36" s="26" t="s">
        <v>4</v>
      </c>
      <c r="B36" s="27">
        <v>2024</v>
      </c>
      <c r="C36" s="27" t="s">
        <v>9</v>
      </c>
      <c r="D36" s="28">
        <v>6681</v>
      </c>
    </row>
    <row r="37" spans="1:4" x14ac:dyDescent="0.35">
      <c r="A37" s="26" t="s">
        <v>4</v>
      </c>
      <c r="B37" s="27">
        <v>2024</v>
      </c>
      <c r="C37" s="27" t="s">
        <v>9</v>
      </c>
      <c r="D37" s="28">
        <v>5851</v>
      </c>
    </row>
    <row r="38" spans="1:4" x14ac:dyDescent="0.35">
      <c r="A38" s="26" t="s">
        <v>8</v>
      </c>
      <c r="B38" s="27">
        <v>2024</v>
      </c>
      <c r="C38" s="27" t="s">
        <v>7</v>
      </c>
      <c r="D38" s="28">
        <v>5957</v>
      </c>
    </row>
    <row r="39" spans="1:4" x14ac:dyDescent="0.35">
      <c r="A39" s="26" t="s">
        <v>4</v>
      </c>
      <c r="B39" s="27">
        <v>2024</v>
      </c>
      <c r="C39" s="27" t="s">
        <v>7</v>
      </c>
      <c r="D39" s="28">
        <v>1542</v>
      </c>
    </row>
    <row r="40" spans="1:4" x14ac:dyDescent="0.35">
      <c r="A40" s="26" t="s">
        <v>4</v>
      </c>
      <c r="B40" s="27">
        <v>2024</v>
      </c>
      <c r="C40" s="27" t="s">
        <v>5</v>
      </c>
      <c r="D40" s="28">
        <v>1734</v>
      </c>
    </row>
    <row r="41" spans="1:4" x14ac:dyDescent="0.35">
      <c r="A41" s="26" t="s">
        <v>8</v>
      </c>
      <c r="B41" s="27">
        <v>2025</v>
      </c>
      <c r="C41" s="27" t="s">
        <v>7</v>
      </c>
      <c r="D41" s="28">
        <v>6666</v>
      </c>
    </row>
    <row r="42" spans="1:4" x14ac:dyDescent="0.35">
      <c r="A42" s="26" t="s">
        <v>4</v>
      </c>
      <c r="B42" s="27">
        <v>2024</v>
      </c>
      <c r="C42" s="27" t="s">
        <v>5</v>
      </c>
      <c r="D42" s="28">
        <v>1146</v>
      </c>
    </row>
    <row r="43" spans="1:4" x14ac:dyDescent="0.35">
      <c r="A43" s="26" t="s">
        <v>8</v>
      </c>
      <c r="B43" s="27">
        <v>2025</v>
      </c>
      <c r="C43" s="27" t="s">
        <v>7</v>
      </c>
      <c r="D43" s="28">
        <v>2500</v>
      </c>
    </row>
    <row r="44" spans="1:4" x14ac:dyDescent="0.35">
      <c r="A44" s="26" t="s">
        <v>8</v>
      </c>
      <c r="B44" s="27">
        <v>2025</v>
      </c>
      <c r="C44" s="27" t="s">
        <v>7</v>
      </c>
      <c r="D44" s="28">
        <v>5654</v>
      </c>
    </row>
    <row r="45" spans="1:4" x14ac:dyDescent="0.35">
      <c r="A45" s="26" t="s">
        <v>10</v>
      </c>
      <c r="B45" s="27">
        <v>2024</v>
      </c>
      <c r="C45" s="27" t="s">
        <v>7</v>
      </c>
      <c r="D45" s="28">
        <v>2415</v>
      </c>
    </row>
    <row r="46" spans="1:4" x14ac:dyDescent="0.35">
      <c r="A46" s="26" t="s">
        <v>8</v>
      </c>
      <c r="B46" s="27">
        <v>2025</v>
      </c>
      <c r="C46" s="27" t="s">
        <v>5</v>
      </c>
      <c r="D46" s="28">
        <v>8364</v>
      </c>
    </row>
    <row r="47" spans="1:4" x14ac:dyDescent="0.35">
      <c r="A47" s="26" t="s">
        <v>4</v>
      </c>
      <c r="B47" s="27">
        <v>2025</v>
      </c>
      <c r="C47" s="27" t="s">
        <v>5</v>
      </c>
      <c r="D47" s="28">
        <v>6780</v>
      </c>
    </row>
    <row r="48" spans="1:4" x14ac:dyDescent="0.35">
      <c r="A48" s="26" t="s">
        <v>8</v>
      </c>
      <c r="B48" s="27">
        <v>2024</v>
      </c>
      <c r="C48" s="27" t="s">
        <v>7</v>
      </c>
      <c r="D48" s="28">
        <v>8313</v>
      </c>
    </row>
    <row r="49" spans="1:4" x14ac:dyDescent="0.35">
      <c r="A49" s="26" t="s">
        <v>10</v>
      </c>
      <c r="B49" s="27">
        <v>2025</v>
      </c>
      <c r="C49" s="27" t="s">
        <v>7</v>
      </c>
      <c r="D49" s="28">
        <v>8264</v>
      </c>
    </row>
    <row r="50" spans="1:4" x14ac:dyDescent="0.35">
      <c r="A50" s="26" t="s">
        <v>8</v>
      </c>
      <c r="B50" s="27">
        <v>2024</v>
      </c>
      <c r="C50" s="27" t="s">
        <v>5</v>
      </c>
      <c r="D50" s="28">
        <v>7284</v>
      </c>
    </row>
    <row r="51" spans="1:4" x14ac:dyDescent="0.35">
      <c r="A51" s="26" t="s">
        <v>10</v>
      </c>
      <c r="B51" s="27">
        <v>2024</v>
      </c>
      <c r="C51" s="27" t="s">
        <v>5</v>
      </c>
      <c r="D51" s="28">
        <v>5312</v>
      </c>
    </row>
    <row r="52" spans="1:4" x14ac:dyDescent="0.35">
      <c r="A52" s="26" t="s">
        <v>10</v>
      </c>
      <c r="B52" s="27">
        <v>2024</v>
      </c>
      <c r="C52" s="27" t="s">
        <v>9</v>
      </c>
      <c r="D52" s="28">
        <v>7925</v>
      </c>
    </row>
    <row r="53" spans="1:4" x14ac:dyDescent="0.35">
      <c r="A53" s="26" t="s">
        <v>4</v>
      </c>
      <c r="B53" s="27">
        <v>2025</v>
      </c>
      <c r="C53" s="27" t="s">
        <v>5</v>
      </c>
      <c r="D53" s="28">
        <v>6794</v>
      </c>
    </row>
    <row r="54" spans="1:4" x14ac:dyDescent="0.35">
      <c r="A54" s="26" t="s">
        <v>8</v>
      </c>
      <c r="B54" s="27">
        <v>2024</v>
      </c>
      <c r="C54" s="27" t="s">
        <v>9</v>
      </c>
      <c r="D54" s="28">
        <v>8338</v>
      </c>
    </row>
    <row r="55" spans="1:4" x14ac:dyDescent="0.35">
      <c r="A55" s="26" t="s">
        <v>6</v>
      </c>
      <c r="B55" s="27">
        <v>2025</v>
      </c>
      <c r="C55" s="27" t="s">
        <v>7</v>
      </c>
      <c r="D55" s="28">
        <v>6449</v>
      </c>
    </row>
    <row r="56" spans="1:4" x14ac:dyDescent="0.35">
      <c r="A56" s="26" t="s">
        <v>10</v>
      </c>
      <c r="B56" s="27">
        <v>2025</v>
      </c>
      <c r="C56" s="27" t="s">
        <v>5</v>
      </c>
      <c r="D56" s="28">
        <v>2083</v>
      </c>
    </row>
    <row r="57" spans="1:4" x14ac:dyDescent="0.35">
      <c r="A57" s="26" t="s">
        <v>6</v>
      </c>
      <c r="B57" s="27">
        <v>2024</v>
      </c>
      <c r="C57" s="27" t="s">
        <v>7</v>
      </c>
      <c r="D57" s="28">
        <v>4395</v>
      </c>
    </row>
    <row r="58" spans="1:4" x14ac:dyDescent="0.35">
      <c r="A58" s="26" t="s">
        <v>10</v>
      </c>
      <c r="B58" s="27">
        <v>2024</v>
      </c>
      <c r="C58" s="27" t="s">
        <v>7</v>
      </c>
      <c r="D58" s="28">
        <v>5918</v>
      </c>
    </row>
    <row r="59" spans="1:4" x14ac:dyDescent="0.35">
      <c r="A59" s="26" t="s">
        <v>10</v>
      </c>
      <c r="B59" s="27">
        <v>2024</v>
      </c>
      <c r="C59" s="27" t="s">
        <v>9</v>
      </c>
      <c r="D59" s="28">
        <v>4710</v>
      </c>
    </row>
    <row r="60" spans="1:4" x14ac:dyDescent="0.35">
      <c r="A60" s="26" t="s">
        <v>10</v>
      </c>
      <c r="B60" s="27">
        <v>2024</v>
      </c>
      <c r="C60" s="27" t="s">
        <v>9</v>
      </c>
      <c r="D60" s="28">
        <v>3968</v>
      </c>
    </row>
    <row r="61" spans="1:4" x14ac:dyDescent="0.35">
      <c r="A61" s="26" t="s">
        <v>6</v>
      </c>
      <c r="B61" s="27">
        <v>2024</v>
      </c>
      <c r="C61" s="27" t="s">
        <v>9</v>
      </c>
      <c r="D61" s="28">
        <v>5856</v>
      </c>
    </row>
    <row r="62" spans="1:4" x14ac:dyDescent="0.35">
      <c r="A62" s="26" t="s">
        <v>6</v>
      </c>
      <c r="B62" s="27">
        <v>2024</v>
      </c>
      <c r="C62" s="27" t="s">
        <v>9</v>
      </c>
      <c r="D62" s="28">
        <v>1744</v>
      </c>
    </row>
    <row r="63" spans="1:4" x14ac:dyDescent="0.35">
      <c r="A63" s="26" t="s">
        <v>8</v>
      </c>
      <c r="B63" s="27">
        <v>2025</v>
      </c>
      <c r="C63" s="27" t="s">
        <v>9</v>
      </c>
      <c r="D63" s="28">
        <v>2722</v>
      </c>
    </row>
    <row r="64" spans="1:4" x14ac:dyDescent="0.35">
      <c r="A64" s="26" t="s">
        <v>4</v>
      </c>
      <c r="B64" s="27">
        <v>2025</v>
      </c>
      <c r="C64" s="27" t="s">
        <v>7</v>
      </c>
      <c r="D64" s="28">
        <v>9917</v>
      </c>
    </row>
    <row r="65" spans="1:4" x14ac:dyDescent="0.35">
      <c r="A65" s="26" t="s">
        <v>10</v>
      </c>
      <c r="B65" s="27">
        <v>2025</v>
      </c>
      <c r="C65" s="27" t="s">
        <v>7</v>
      </c>
      <c r="D65" s="28">
        <v>6437</v>
      </c>
    </row>
    <row r="66" spans="1:4" x14ac:dyDescent="0.35">
      <c r="A66" s="26" t="s">
        <v>8</v>
      </c>
      <c r="B66" s="27">
        <v>2024</v>
      </c>
      <c r="C66" s="27" t="s">
        <v>9</v>
      </c>
      <c r="D66" s="28">
        <v>7807</v>
      </c>
    </row>
    <row r="67" spans="1:4" x14ac:dyDescent="0.35">
      <c r="A67" s="26" t="s">
        <v>8</v>
      </c>
      <c r="B67" s="27">
        <v>2024</v>
      </c>
      <c r="C67" s="27" t="s">
        <v>9</v>
      </c>
      <c r="D67" s="28">
        <v>6544</v>
      </c>
    </row>
    <row r="68" spans="1:4" x14ac:dyDescent="0.35">
      <c r="A68" s="26" t="s">
        <v>6</v>
      </c>
      <c r="B68" s="27">
        <v>2025</v>
      </c>
      <c r="C68" s="27" t="s">
        <v>9</v>
      </c>
      <c r="D68" s="28">
        <v>4933</v>
      </c>
    </row>
    <row r="69" spans="1:4" x14ac:dyDescent="0.35">
      <c r="A69" s="26" t="s">
        <v>10</v>
      </c>
      <c r="B69" s="27">
        <v>2025</v>
      </c>
      <c r="C69" s="27" t="s">
        <v>9</v>
      </c>
      <c r="D69" s="28">
        <v>5678</v>
      </c>
    </row>
    <row r="70" spans="1:4" x14ac:dyDescent="0.35">
      <c r="A70" s="26" t="s">
        <v>4</v>
      </c>
      <c r="B70" s="27">
        <v>2024</v>
      </c>
      <c r="C70" s="27" t="s">
        <v>5</v>
      </c>
      <c r="D70" s="28">
        <v>8570</v>
      </c>
    </row>
    <row r="71" spans="1:4" x14ac:dyDescent="0.35">
      <c r="A71" s="26" t="s">
        <v>6</v>
      </c>
      <c r="B71" s="27">
        <v>2024</v>
      </c>
      <c r="C71" s="27" t="s">
        <v>7</v>
      </c>
      <c r="D71" s="28">
        <v>7692</v>
      </c>
    </row>
    <row r="72" spans="1:4" x14ac:dyDescent="0.35">
      <c r="A72" s="26" t="s">
        <v>10</v>
      </c>
      <c r="B72" s="27">
        <v>2024</v>
      </c>
      <c r="C72" s="27" t="s">
        <v>9</v>
      </c>
      <c r="D72" s="28">
        <v>3431</v>
      </c>
    </row>
    <row r="73" spans="1:4" x14ac:dyDescent="0.35">
      <c r="A73" s="26" t="s">
        <v>6</v>
      </c>
      <c r="B73" s="27">
        <v>2024</v>
      </c>
      <c r="C73" s="27" t="s">
        <v>5</v>
      </c>
      <c r="D73" s="28">
        <v>4454</v>
      </c>
    </row>
    <row r="74" spans="1:4" x14ac:dyDescent="0.35">
      <c r="A74" s="26" t="s">
        <v>8</v>
      </c>
      <c r="B74" s="27">
        <v>2025</v>
      </c>
      <c r="C74" s="27" t="s">
        <v>9</v>
      </c>
      <c r="D74" s="28">
        <v>3106</v>
      </c>
    </row>
    <row r="75" spans="1:4" x14ac:dyDescent="0.35">
      <c r="A75" s="26" t="s">
        <v>10</v>
      </c>
      <c r="B75" s="27">
        <v>2025</v>
      </c>
      <c r="C75" s="27" t="s">
        <v>9</v>
      </c>
      <c r="D75" s="28">
        <v>5162</v>
      </c>
    </row>
    <row r="76" spans="1:4" x14ac:dyDescent="0.35">
      <c r="A76" s="26" t="s">
        <v>8</v>
      </c>
      <c r="B76" s="27">
        <v>2025</v>
      </c>
      <c r="C76" s="27" t="s">
        <v>7</v>
      </c>
      <c r="D76" s="28">
        <v>6071</v>
      </c>
    </row>
    <row r="77" spans="1:4" x14ac:dyDescent="0.35">
      <c r="A77" s="26" t="s">
        <v>4</v>
      </c>
      <c r="B77" s="27">
        <v>2024</v>
      </c>
      <c r="C77" s="27" t="s">
        <v>5</v>
      </c>
      <c r="D77" s="28">
        <v>1518</v>
      </c>
    </row>
    <row r="78" spans="1:4" x14ac:dyDescent="0.35">
      <c r="A78" s="26" t="s">
        <v>6</v>
      </c>
      <c r="B78" s="27">
        <v>2025</v>
      </c>
      <c r="C78" s="27" t="s">
        <v>7</v>
      </c>
      <c r="D78" s="28">
        <v>7522</v>
      </c>
    </row>
    <row r="79" spans="1:4" x14ac:dyDescent="0.35">
      <c r="A79" s="26" t="s">
        <v>10</v>
      </c>
      <c r="B79" s="27">
        <v>2024</v>
      </c>
      <c r="C79" s="27" t="s">
        <v>5</v>
      </c>
      <c r="D79" s="28">
        <v>4933</v>
      </c>
    </row>
    <row r="80" spans="1:4" x14ac:dyDescent="0.35">
      <c r="A80" s="26" t="s">
        <v>4</v>
      </c>
      <c r="B80" s="27">
        <v>2024</v>
      </c>
      <c r="C80" s="27" t="s">
        <v>9</v>
      </c>
      <c r="D80" s="28">
        <v>8698</v>
      </c>
    </row>
    <row r="81" spans="1:4" x14ac:dyDescent="0.35">
      <c r="A81" s="26" t="s">
        <v>6</v>
      </c>
      <c r="B81" s="27">
        <v>2025</v>
      </c>
      <c r="C81" s="27" t="s">
        <v>5</v>
      </c>
      <c r="D81" s="28">
        <v>9547</v>
      </c>
    </row>
    <row r="82" spans="1:4" x14ac:dyDescent="0.35">
      <c r="A82" s="26" t="s">
        <v>10</v>
      </c>
      <c r="B82" s="27">
        <v>2024</v>
      </c>
      <c r="C82" s="27" t="s">
        <v>7</v>
      </c>
      <c r="D82" s="28">
        <v>8718</v>
      </c>
    </row>
    <row r="83" spans="1:4" x14ac:dyDescent="0.35">
      <c r="A83" s="26" t="s">
        <v>6</v>
      </c>
      <c r="B83" s="27">
        <v>2024</v>
      </c>
      <c r="C83" s="27" t="s">
        <v>5</v>
      </c>
      <c r="D83" s="28">
        <v>2467</v>
      </c>
    </row>
    <row r="84" spans="1:4" x14ac:dyDescent="0.35">
      <c r="A84" s="26" t="s">
        <v>8</v>
      </c>
      <c r="B84" s="27">
        <v>2025</v>
      </c>
      <c r="C84" s="27" t="s">
        <v>7</v>
      </c>
      <c r="D84" s="28">
        <v>1077</v>
      </c>
    </row>
    <row r="85" spans="1:4" x14ac:dyDescent="0.35">
      <c r="A85" s="26" t="s">
        <v>6</v>
      </c>
      <c r="B85" s="27">
        <v>2024</v>
      </c>
      <c r="C85" s="27" t="s">
        <v>5</v>
      </c>
      <c r="D85" s="28">
        <v>1340</v>
      </c>
    </row>
    <row r="86" spans="1:4" x14ac:dyDescent="0.35">
      <c r="A86" s="26" t="s">
        <v>10</v>
      </c>
      <c r="B86" s="27">
        <v>2024</v>
      </c>
      <c r="C86" s="27" t="s">
        <v>7</v>
      </c>
      <c r="D86" s="28">
        <v>8183</v>
      </c>
    </row>
    <row r="87" spans="1:4" x14ac:dyDescent="0.35">
      <c r="A87" s="26" t="s">
        <v>10</v>
      </c>
      <c r="B87" s="27">
        <v>2025</v>
      </c>
      <c r="C87" s="27" t="s">
        <v>5</v>
      </c>
      <c r="D87" s="28">
        <v>4494</v>
      </c>
    </row>
    <row r="88" spans="1:4" x14ac:dyDescent="0.35">
      <c r="A88" s="26" t="s">
        <v>6</v>
      </c>
      <c r="B88" s="27">
        <v>2024</v>
      </c>
      <c r="C88" s="27" t="s">
        <v>5</v>
      </c>
      <c r="D88" s="28">
        <v>8207</v>
      </c>
    </row>
    <row r="89" spans="1:4" x14ac:dyDescent="0.35">
      <c r="A89" s="26" t="s">
        <v>6</v>
      </c>
      <c r="B89" s="27">
        <v>2024</v>
      </c>
      <c r="C89" s="27" t="s">
        <v>9</v>
      </c>
      <c r="D89" s="28">
        <v>4941</v>
      </c>
    </row>
    <row r="90" spans="1:4" x14ac:dyDescent="0.35">
      <c r="A90" s="26" t="s">
        <v>4</v>
      </c>
      <c r="B90" s="27">
        <v>2024</v>
      </c>
      <c r="C90" s="27" t="s">
        <v>7</v>
      </c>
      <c r="D90" s="28">
        <v>7346</v>
      </c>
    </row>
    <row r="91" spans="1:4" x14ac:dyDescent="0.35">
      <c r="A91" s="26" t="s">
        <v>8</v>
      </c>
      <c r="B91" s="27">
        <v>2024</v>
      </c>
      <c r="C91" s="27" t="s">
        <v>9</v>
      </c>
      <c r="D91" s="28">
        <v>6002</v>
      </c>
    </row>
    <row r="92" spans="1:4" x14ac:dyDescent="0.35">
      <c r="A92" s="26" t="s">
        <v>10</v>
      </c>
      <c r="B92" s="27">
        <v>2025</v>
      </c>
      <c r="C92" s="27" t="s">
        <v>9</v>
      </c>
      <c r="D92" s="28">
        <v>7925</v>
      </c>
    </row>
    <row r="93" spans="1:4" x14ac:dyDescent="0.35">
      <c r="A93" s="26" t="s">
        <v>10</v>
      </c>
      <c r="B93" s="27">
        <v>2024</v>
      </c>
      <c r="C93" s="27" t="s">
        <v>7</v>
      </c>
      <c r="D93" s="28">
        <v>6981</v>
      </c>
    </row>
    <row r="94" spans="1:4" x14ac:dyDescent="0.35">
      <c r="A94" s="26" t="s">
        <v>4</v>
      </c>
      <c r="B94" s="27">
        <v>2025</v>
      </c>
      <c r="C94" s="27" t="s">
        <v>5</v>
      </c>
      <c r="D94" s="28">
        <v>1663</v>
      </c>
    </row>
    <row r="95" spans="1:4" x14ac:dyDescent="0.35">
      <c r="A95" s="26" t="s">
        <v>8</v>
      </c>
      <c r="B95" s="27">
        <v>2025</v>
      </c>
      <c r="C95" s="27" t="s">
        <v>7</v>
      </c>
      <c r="D95" s="28">
        <v>8693</v>
      </c>
    </row>
    <row r="96" spans="1:4" x14ac:dyDescent="0.35">
      <c r="A96" s="26" t="s">
        <v>6</v>
      </c>
      <c r="B96" s="27">
        <v>2025</v>
      </c>
      <c r="C96" s="27" t="s">
        <v>7</v>
      </c>
      <c r="D96" s="28">
        <v>6316</v>
      </c>
    </row>
    <row r="97" spans="1:4" x14ac:dyDescent="0.35">
      <c r="A97" s="26" t="s">
        <v>8</v>
      </c>
      <c r="B97" s="27">
        <v>2025</v>
      </c>
      <c r="C97" s="27" t="s">
        <v>7</v>
      </c>
      <c r="D97" s="28">
        <v>7000</v>
      </c>
    </row>
    <row r="98" spans="1:4" x14ac:dyDescent="0.35">
      <c r="A98" s="26" t="s">
        <v>6</v>
      </c>
      <c r="B98" s="27">
        <v>2024</v>
      </c>
      <c r="C98" s="27" t="s">
        <v>9</v>
      </c>
      <c r="D98" s="28">
        <v>4716</v>
      </c>
    </row>
    <row r="99" spans="1:4" x14ac:dyDescent="0.35">
      <c r="A99" s="26" t="s">
        <v>4</v>
      </c>
      <c r="B99" s="27">
        <v>2024</v>
      </c>
      <c r="C99" s="27" t="s">
        <v>7</v>
      </c>
      <c r="D99" s="28">
        <v>5378</v>
      </c>
    </row>
    <row r="100" spans="1:4" x14ac:dyDescent="0.35">
      <c r="A100" s="26" t="s">
        <v>8</v>
      </c>
      <c r="B100" s="27">
        <v>2025</v>
      </c>
      <c r="C100" s="27" t="s">
        <v>9</v>
      </c>
      <c r="D100" s="28">
        <v>3063</v>
      </c>
    </row>
    <row r="101" spans="1:4" ht="18.75" thickBot="1" x14ac:dyDescent="0.4">
      <c r="A101" s="29" t="s">
        <v>10</v>
      </c>
      <c r="B101" s="30">
        <v>2024</v>
      </c>
      <c r="C101" s="30" t="s">
        <v>9</v>
      </c>
      <c r="D101" s="31">
        <v>6669</v>
      </c>
    </row>
  </sheetData>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886A-8FFA-4F53-A20F-E251FB4AFCA0}">
  <dimension ref="A1:H8"/>
  <sheetViews>
    <sheetView showGridLines="0" workbookViewId="0">
      <selection activeCell="B1" sqref="B1"/>
    </sheetView>
  </sheetViews>
  <sheetFormatPr defaultRowHeight="15" x14ac:dyDescent="0.25"/>
  <cols>
    <col min="1" max="1" width="12.5703125" bestFit="1" customWidth="1"/>
    <col min="2" max="4" width="11.7109375" customWidth="1"/>
    <col min="8" max="8" width="8.85546875" customWidth="1"/>
  </cols>
  <sheetData>
    <row r="1" spans="1:8" ht="15.75" thickBot="1" x14ac:dyDescent="0.3">
      <c r="A1" s="3" t="s">
        <v>11</v>
      </c>
      <c r="B1" s="4">
        <v>2024</v>
      </c>
      <c r="H1">
        <v>2024</v>
      </c>
    </row>
    <row r="2" spans="1:8" ht="15.75" thickBot="1" x14ac:dyDescent="0.3">
      <c r="H2">
        <v>2025</v>
      </c>
    </row>
    <row r="3" spans="1:8" ht="15.75" hidden="1" thickBot="1" x14ac:dyDescent="0.3"/>
    <row r="4" spans="1:8" ht="15.75" thickBot="1" x14ac:dyDescent="0.3">
      <c r="A4" s="3" t="s">
        <v>0</v>
      </c>
      <c r="B4" s="1" t="s">
        <v>9</v>
      </c>
      <c r="C4" s="1" t="s">
        <v>7</v>
      </c>
      <c r="D4" s="2" t="s">
        <v>5</v>
      </c>
    </row>
    <row r="5" spans="1:8" x14ac:dyDescent="0.25">
      <c r="A5" s="5" t="s">
        <v>6</v>
      </c>
      <c r="B5" s="6"/>
      <c r="C5" s="6"/>
      <c r="D5" s="7"/>
    </row>
    <row r="6" spans="1:8" x14ac:dyDescent="0.25">
      <c r="A6" s="8" t="s">
        <v>4</v>
      </c>
      <c r="B6" s="9"/>
      <c r="C6" s="9"/>
      <c r="D6" s="10"/>
    </row>
    <row r="7" spans="1:8" x14ac:dyDescent="0.25">
      <c r="A7" s="8" t="s">
        <v>10</v>
      </c>
      <c r="B7" s="9"/>
      <c r="C7" s="9"/>
      <c r="D7" s="10"/>
    </row>
    <row r="8" spans="1:8" ht="15.75" thickBot="1" x14ac:dyDescent="0.3">
      <c r="A8" s="11" t="s">
        <v>8</v>
      </c>
      <c r="B8" s="12"/>
      <c r="C8" s="12"/>
      <c r="D8" s="13"/>
    </row>
  </sheetData>
  <dataValidations count="1">
    <dataValidation type="list" allowBlank="1" showInputMessage="1" showErrorMessage="1" sqref="B1" xr:uid="{5D6CBE5E-E055-4699-8320-BB8F638C6C64}">
      <formula1>H1:H2</formula1>
    </dataValidation>
  </dataValidation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D39E-1753-46C2-807F-7DC89E57A3D6}">
  <dimension ref="A1:H8"/>
  <sheetViews>
    <sheetView showGridLines="0" workbookViewId="0">
      <selection activeCell="B1" sqref="B1"/>
    </sheetView>
  </sheetViews>
  <sheetFormatPr defaultRowHeight="15" x14ac:dyDescent="0.25"/>
  <cols>
    <col min="1" max="1" width="12.5703125" bestFit="1" customWidth="1"/>
    <col min="2" max="4" width="11.7109375" customWidth="1"/>
    <col min="8" max="8" width="0" hidden="1" customWidth="1"/>
  </cols>
  <sheetData>
    <row r="1" spans="1:8" ht="15.75" thickBot="1" x14ac:dyDescent="0.3">
      <c r="A1" s="3" t="s">
        <v>11</v>
      </c>
      <c r="B1" s="4">
        <v>2024</v>
      </c>
      <c r="H1">
        <v>2024</v>
      </c>
    </row>
    <row r="2" spans="1:8" ht="15.75" thickBot="1" x14ac:dyDescent="0.3">
      <c r="H2">
        <v>2025</v>
      </c>
    </row>
    <row r="3" spans="1:8" ht="15.75" hidden="1" thickBot="1" x14ac:dyDescent="0.3"/>
    <row r="4" spans="1:8" ht="15.75" thickBot="1" x14ac:dyDescent="0.3">
      <c r="A4" s="3" t="s">
        <v>0</v>
      </c>
      <c r="B4" s="1" t="s">
        <v>9</v>
      </c>
      <c r="C4" s="1" t="s">
        <v>7</v>
      </c>
      <c r="D4" s="2" t="s">
        <v>5</v>
      </c>
    </row>
    <row r="5" spans="1:8" x14ac:dyDescent="0.25">
      <c r="A5" s="5" t="s">
        <v>6</v>
      </c>
      <c r="B5" s="6">
        <f>SUMIFS(Data!$D:$D,Data!$B:$B,$B$1,Data!$A:$A,$A5,Data!$C:$C,B$4)</f>
        <v>46823</v>
      </c>
      <c r="C5" s="6">
        <f>SUMIFS(Data!$D:$D,Data!$B:$B,$B$1,Data!$A:$A,$A5,Data!$C:$C,C$4)</f>
        <v>12087</v>
      </c>
      <c r="D5" s="7">
        <f>SUMIFS(Data!$D:$D,Data!$B:$B,$B$1,Data!$A:$A,$A5,Data!$C:$C,D$4)</f>
        <v>16468</v>
      </c>
    </row>
    <row r="6" spans="1:8" x14ac:dyDescent="0.25">
      <c r="A6" s="8" t="s">
        <v>4</v>
      </c>
      <c r="B6" s="9">
        <f>SUMIFS(Data!$D:$D,Data!$B:$B,$B$1,Data!$A:$A,$A6,Data!$C:$C,B$4)</f>
        <v>25643</v>
      </c>
      <c r="C6" s="9">
        <f>SUMIFS(Data!$D:$D,Data!$B:$B,$B$1,Data!$A:$A,$A6,Data!$C:$C,C$4)</f>
        <v>14266</v>
      </c>
      <c r="D6" s="10">
        <f>SUMIFS(Data!$D:$D,Data!$B:$B,$B$1,Data!$A:$A,$A6,Data!$C:$C,D$4)</f>
        <v>22048</v>
      </c>
    </row>
    <row r="7" spans="1:8" x14ac:dyDescent="0.25">
      <c r="A7" s="8" t="s">
        <v>10</v>
      </c>
      <c r="B7" s="9">
        <f>SUMIFS(Data!$D:$D,Data!$B:$B,$B$1,Data!$A:$A,$A7,Data!$C:$C,B$4)</f>
        <v>34727</v>
      </c>
      <c r="C7" s="9">
        <f>SUMIFS(Data!$D:$D,Data!$B:$B,$B$1,Data!$A:$A,$A7,Data!$C:$C,C$4)</f>
        <v>32215</v>
      </c>
      <c r="D7" s="10">
        <f>SUMIFS(Data!$D:$D,Data!$B:$B,$B$1,Data!$A:$A,$A7,Data!$C:$C,D$4)</f>
        <v>10245</v>
      </c>
    </row>
    <row r="8" spans="1:8" ht="15.75" thickBot="1" x14ac:dyDescent="0.3">
      <c r="A8" s="11" t="s">
        <v>8</v>
      </c>
      <c r="B8" s="12">
        <f>SUMIFS(Data!$D:$D,Data!$B:$B,$B$1,Data!$A:$A,$A8,Data!$C:$C,B$4)</f>
        <v>31275</v>
      </c>
      <c r="C8" s="12">
        <f>SUMIFS(Data!$D:$D,Data!$B:$B,$B$1,Data!$A:$A,$A8,Data!$C:$C,C$4)</f>
        <v>28971</v>
      </c>
      <c r="D8" s="13">
        <f>SUMIFS(Data!$D:$D,Data!$B:$B,$B$1,Data!$A:$A,$A8,Data!$C:$C,D$4)</f>
        <v>23471</v>
      </c>
    </row>
  </sheetData>
  <dataValidations count="1">
    <dataValidation type="list" allowBlank="1" showInputMessage="1" showErrorMessage="1" sqref="B1" xr:uid="{D20560D1-7B37-4DBE-A766-F72E1B303CC0}">
      <formula1>H1:H2</formula1>
    </dataValidation>
  </dataValidation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45A6A-85D8-44F4-A4ED-CAFE0F8681AF}">
  <dimension ref="A1:H8"/>
  <sheetViews>
    <sheetView showGridLines="0" workbookViewId="0">
      <selection activeCell="B1" sqref="B1"/>
    </sheetView>
  </sheetViews>
  <sheetFormatPr defaultRowHeight="15" x14ac:dyDescent="0.25"/>
  <cols>
    <col min="1" max="1" width="12.5703125" bestFit="1" customWidth="1"/>
    <col min="2" max="4" width="11.7109375" customWidth="1"/>
    <col min="8" max="8" width="0" hidden="1" customWidth="1"/>
  </cols>
  <sheetData>
    <row r="1" spans="1:8" ht="15.75" thickBot="1" x14ac:dyDescent="0.3">
      <c r="A1" s="3" t="s">
        <v>11</v>
      </c>
      <c r="B1" s="4">
        <v>2024</v>
      </c>
      <c r="H1">
        <v>2024</v>
      </c>
    </row>
    <row r="2" spans="1:8" ht="15.75" thickBot="1" x14ac:dyDescent="0.3">
      <c r="H2">
        <v>2025</v>
      </c>
    </row>
    <row r="3" spans="1:8" ht="15.75" hidden="1" thickBot="1" x14ac:dyDescent="0.3"/>
    <row r="4" spans="1:8" ht="15.75" thickBot="1" x14ac:dyDescent="0.3">
      <c r="A4" s="3" t="s">
        <v>0</v>
      </c>
      <c r="B4" s="1" t="s">
        <v>9</v>
      </c>
      <c r="C4" s="1" t="s">
        <v>7</v>
      </c>
      <c r="D4" s="2" t="s">
        <v>5</v>
      </c>
    </row>
    <row r="5" spans="1:8" x14ac:dyDescent="0.25">
      <c r="A5" s="5" t="s">
        <v>6</v>
      </c>
      <c r="B5" s="6">
        <f>SUMIFS(Data!$D:$D,Data!$B:$B,$B$1,Data!$A:$A,$A5,Data!$C:$C,B$4)</f>
        <v>46823</v>
      </c>
      <c r="C5" s="6">
        <f>SUMIFS(Data!$D:$D,Data!$B:$B,$B$1,Data!$A:$A,$A5,Data!$C:$C,C$4)</f>
        <v>12087</v>
      </c>
      <c r="D5" s="7">
        <f>SUMIFS(Data!$D:$D,Data!$B:$B,$B$1,Data!$A:$A,$A5,Data!$C:$C,D$4)</f>
        <v>16468</v>
      </c>
    </row>
    <row r="6" spans="1:8" x14ac:dyDescent="0.25">
      <c r="A6" s="8" t="s">
        <v>4</v>
      </c>
      <c r="B6" s="9">
        <f>SUMIFS(Data!$D:$D,Data!$B:$B,$B$1,Data!$A:$A,$A6,Data!$C:$C,B$4)</f>
        <v>25643</v>
      </c>
      <c r="C6" s="9">
        <f>SUMIFS(Data!$D:$D,Data!$B:$B,$B$1,Data!$A:$A,$A6,Data!$C:$C,C$4)</f>
        <v>14266</v>
      </c>
      <c r="D6" s="10">
        <f>SUMIFS(Data!$D:$D,Data!$B:$B,$B$1,Data!$A:$A,$A6,Data!$C:$C,D$4)</f>
        <v>22048</v>
      </c>
    </row>
    <row r="7" spans="1:8" x14ac:dyDescent="0.25">
      <c r="A7" s="8" t="s">
        <v>10</v>
      </c>
      <c r="B7" s="9">
        <f>SUMIFS(Data!$D:$D,Data!$B:$B,$B$1,Data!$A:$A,$A7,Data!$C:$C,B$4)</f>
        <v>34727</v>
      </c>
      <c r="C7" s="9">
        <f>SUMIFS(Data!$D:$D,Data!$B:$B,$B$1,Data!$A:$A,$A7,Data!$C:$C,C$4)</f>
        <v>32215</v>
      </c>
      <c r="D7" s="10">
        <f>SUMIFS(Data!$D:$D,Data!$B:$B,$B$1,Data!$A:$A,$A7,Data!$C:$C,D$4)</f>
        <v>10245</v>
      </c>
    </row>
    <row r="8" spans="1:8" ht="15.75" thickBot="1" x14ac:dyDescent="0.3">
      <c r="A8" s="11" t="s">
        <v>8</v>
      </c>
      <c r="B8" s="12">
        <f>SUMIFS(Data!$D:$D,Data!$B:$B,$B$1,Data!$A:$A,$A8,Data!$C:$C,B$4)</f>
        <v>31275</v>
      </c>
      <c r="C8" s="12">
        <f>SUMIFS(Data!$D:$D,Data!$B:$B,$B$1,Data!$A:$A,$A8,Data!$C:$C,C$4)</f>
        <v>28971</v>
      </c>
      <c r="D8" s="13">
        <f>SUMIFS(Data!$D:$D,Data!$B:$B,$B$1,Data!$A:$A,$A8,Data!$C:$C,D$4)</f>
        <v>23471</v>
      </c>
    </row>
  </sheetData>
  <dataValidations count="1">
    <dataValidation type="list" allowBlank="1" showInputMessage="1" showErrorMessage="1" sqref="B1" xr:uid="{30020CE6-22F7-43FE-8F13-9E485CE182CF}">
      <formula1>H1:H2</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94A5-A442-48D0-9EA2-46728791278B}">
  <dimension ref="A1:H8"/>
  <sheetViews>
    <sheetView showGridLines="0" workbookViewId="0">
      <selection activeCell="B1" sqref="B1"/>
    </sheetView>
  </sheetViews>
  <sheetFormatPr defaultRowHeight="15" x14ac:dyDescent="0.25"/>
  <cols>
    <col min="1" max="1" width="12.5703125" bestFit="1" customWidth="1"/>
    <col min="2" max="4" width="11.7109375" customWidth="1"/>
    <col min="8" max="8" width="0" hidden="1" customWidth="1"/>
  </cols>
  <sheetData>
    <row r="1" spans="1:8" ht="15.75" thickBot="1" x14ac:dyDescent="0.3">
      <c r="A1" s="3" t="s">
        <v>11</v>
      </c>
      <c r="B1" s="4">
        <v>2024</v>
      </c>
      <c r="H1">
        <v>2024</v>
      </c>
    </row>
    <row r="2" spans="1:8" ht="15.75" thickBot="1" x14ac:dyDescent="0.3">
      <c r="H2">
        <v>2025</v>
      </c>
    </row>
    <row r="3" spans="1:8" ht="15.75" hidden="1" thickBot="1" x14ac:dyDescent="0.3"/>
    <row r="4" spans="1:8" ht="15.75" thickBot="1" x14ac:dyDescent="0.3">
      <c r="A4" s="3" t="s">
        <v>0</v>
      </c>
      <c r="B4" s="1" t="s">
        <v>9</v>
      </c>
      <c r="C4" s="1" t="s">
        <v>7</v>
      </c>
      <c r="D4" s="2" t="s">
        <v>5</v>
      </c>
    </row>
    <row r="5" spans="1:8" x14ac:dyDescent="0.25">
      <c r="A5" s="5" t="s">
        <v>6</v>
      </c>
      <c r="B5" s="6">
        <f>SUMIFS(Data!$D:$D,Data!$B:$B,$B$1,Data!$A:$A,$A5,Data!$C:$C,B$4)</f>
        <v>46823</v>
      </c>
      <c r="C5" s="6">
        <f>SUMIFS(Data!$D:$D,Data!$B:$B,$B$1,Data!$A:$A,$A5,Data!$C:$C,C$4)</f>
        <v>12087</v>
      </c>
      <c r="D5" s="7">
        <f>SUMIFS(Data!$D:$D,Data!$B:$B,$B$1,Data!$A:$A,$A5,Data!$C:$C,D$4)</f>
        <v>16468</v>
      </c>
    </row>
    <row r="6" spans="1:8" x14ac:dyDescent="0.25">
      <c r="A6" s="8" t="s">
        <v>4</v>
      </c>
      <c r="B6" s="9">
        <f>SUMIFS(Data!$D:$D,Data!$B:$B,$B$1,Data!$A:$A,$A6,Data!$C:$C,B$4)</f>
        <v>25643</v>
      </c>
      <c r="C6" s="9">
        <f>SUMIFS(Data!$D:$D,Data!$B:$B,$B$1,Data!$A:$A,$A6,Data!$C:$C,C$4)</f>
        <v>14266</v>
      </c>
      <c r="D6" s="10">
        <f>SUMIFS(Data!$D:$D,Data!$B:$B,$B$1,Data!$A:$A,$A6,Data!$C:$C,D$4)</f>
        <v>22048</v>
      </c>
    </row>
    <row r="7" spans="1:8" x14ac:dyDescent="0.25">
      <c r="A7" s="8" t="s">
        <v>10</v>
      </c>
      <c r="B7" s="9">
        <f>SUMIFS(Data!$D:$D,Data!$B:$B,$B$1,Data!$A:$A,$A7,Data!$C:$C,B$4)</f>
        <v>34727</v>
      </c>
      <c r="C7" s="9">
        <f>SUMIFS(Data!$D:$D,Data!$B:$B,$B$1,Data!$A:$A,$A7,Data!$C:$C,C$4)</f>
        <v>32215</v>
      </c>
      <c r="D7" s="10">
        <f>SUMIFS(Data!$D:$D,Data!$B:$B,$B$1,Data!$A:$A,$A7,Data!$C:$C,D$4)</f>
        <v>10245</v>
      </c>
    </row>
    <row r="8" spans="1:8" ht="15.75" thickBot="1" x14ac:dyDescent="0.3">
      <c r="A8" s="11" t="s">
        <v>8</v>
      </c>
      <c r="B8" s="12">
        <f>SUMIFS(Data!$D:$D,Data!$B:$B,$B$1,Data!$A:$A,$A8,Data!$C:$C,B$4)</f>
        <v>31275</v>
      </c>
      <c r="C8" s="12">
        <f>SUMIFS(Data!$D:$D,Data!$B:$B,$B$1,Data!$A:$A,$A8,Data!$C:$C,C$4)</f>
        <v>28971</v>
      </c>
      <c r="D8" s="13">
        <f>SUMIFS(Data!$D:$D,Data!$B:$B,$B$1,Data!$A:$A,$A8,Data!$C:$C,D$4)</f>
        <v>23471</v>
      </c>
    </row>
  </sheetData>
  <dataValidations count="1">
    <dataValidation type="list" allowBlank="1" showInputMessage="1" showErrorMessage="1" sqref="B1" xr:uid="{E4050571-1D83-42FB-9B96-D4446E71A2D8}">
      <formula1>H1:H2</formula1>
    </dataValidation>
  </dataValidation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C3A84-ABE7-403D-ABD0-15F8A1EE2E4A}">
  <dimension ref="A1:H8"/>
  <sheetViews>
    <sheetView showGridLines="0" workbookViewId="0">
      <selection activeCell="B1" sqref="B1"/>
    </sheetView>
  </sheetViews>
  <sheetFormatPr defaultRowHeight="15" x14ac:dyDescent="0.25"/>
  <cols>
    <col min="1" max="1" width="12.5703125" bestFit="1" customWidth="1"/>
    <col min="2" max="4" width="11.7109375" customWidth="1"/>
    <col min="8" max="8" width="0" hidden="1" customWidth="1"/>
  </cols>
  <sheetData>
    <row r="1" spans="1:8" ht="15.75" thickBot="1" x14ac:dyDescent="0.3">
      <c r="A1" s="3" t="s">
        <v>11</v>
      </c>
      <c r="B1" s="4">
        <v>2024</v>
      </c>
      <c r="H1">
        <v>2024</v>
      </c>
    </row>
    <row r="2" spans="1:8" ht="15.75" thickBot="1" x14ac:dyDescent="0.3">
      <c r="H2">
        <v>2025</v>
      </c>
    </row>
    <row r="3" spans="1:8" ht="15.75" hidden="1" thickBot="1" x14ac:dyDescent="0.3"/>
    <row r="4" spans="1:8" ht="15.75" thickBot="1" x14ac:dyDescent="0.3">
      <c r="A4" s="3" t="s">
        <v>0</v>
      </c>
      <c r="B4" s="1" t="s">
        <v>9</v>
      </c>
      <c r="C4" s="1" t="s">
        <v>7</v>
      </c>
      <c r="D4" s="2" t="s">
        <v>5</v>
      </c>
    </row>
    <row r="5" spans="1:8" x14ac:dyDescent="0.25">
      <c r="A5" s="5" t="s">
        <v>6</v>
      </c>
      <c r="B5" s="6">
        <f>SUMIFS(Data!$D:$D,Data!$B:$B,$B$1,Data!$A:$A,$A5,Data!$C:$C,B$4)</f>
        <v>46823</v>
      </c>
      <c r="C5" s="6">
        <f>SUMIFS(Data!$D:$D,Data!$B:$B,$B$1,Data!$A:$A,$A5,Data!$C:$C,C$4)</f>
        <v>12087</v>
      </c>
      <c r="D5" s="7">
        <f>SUMIFS(Data!$D:$D,Data!$B:$B,$B$1,Data!$A:$A,$A5,Data!$C:$C,D$4)</f>
        <v>16468</v>
      </c>
    </row>
    <row r="6" spans="1:8" x14ac:dyDescent="0.25">
      <c r="A6" s="8" t="s">
        <v>4</v>
      </c>
      <c r="B6" s="9">
        <f>SUMIFS(Data!$D:$D,Data!$B:$B,$B$1,Data!$A:$A,$A6,Data!$C:$C,B$4)</f>
        <v>25643</v>
      </c>
      <c r="C6" s="9">
        <f>SUMIFS(Data!$D:$D,Data!$B:$B,$B$1,Data!$A:$A,$A6,Data!$C:$C,C$4)</f>
        <v>14266</v>
      </c>
      <c r="D6" s="10">
        <f>SUMIFS(Data!$D:$D,Data!$B:$B,$B$1,Data!$A:$A,$A6,Data!$C:$C,D$4)</f>
        <v>22048</v>
      </c>
    </row>
    <row r="7" spans="1:8" x14ac:dyDescent="0.25">
      <c r="A7" s="8" t="s">
        <v>10</v>
      </c>
      <c r="B7" s="9">
        <f>SUMIFS(Data!$D:$D,Data!$B:$B,$B$1,Data!$A:$A,$A7,Data!$C:$C,B$4)</f>
        <v>34727</v>
      </c>
      <c r="C7" s="9">
        <f>SUMIFS(Data!$D:$D,Data!$B:$B,$B$1,Data!$A:$A,$A7,Data!$C:$C,C$4)</f>
        <v>32215</v>
      </c>
      <c r="D7" s="10">
        <f>SUMIFS(Data!$D:$D,Data!$B:$B,$B$1,Data!$A:$A,$A7,Data!$C:$C,D$4)</f>
        <v>10245</v>
      </c>
    </row>
    <row r="8" spans="1:8" ht="15.75" thickBot="1" x14ac:dyDescent="0.3">
      <c r="A8" s="11" t="s">
        <v>8</v>
      </c>
      <c r="B8" s="12">
        <f>SUMIFS(Data!$D:$D,Data!$B:$B,$B$1,Data!$A:$A,$A8,Data!$C:$C,B$4)</f>
        <v>31275</v>
      </c>
      <c r="C8" s="12">
        <f>SUMIFS(Data!$D:$D,Data!$B:$B,$B$1,Data!$A:$A,$A8,Data!$C:$C,C$4)</f>
        <v>28971</v>
      </c>
      <c r="D8" s="13">
        <f>SUMIFS(Data!$D:$D,Data!$B:$B,$B$1,Data!$A:$A,$A8,Data!$C:$C,D$4)</f>
        <v>23471</v>
      </c>
    </row>
  </sheetData>
  <dataValidations count="1">
    <dataValidation type="list" allowBlank="1" showInputMessage="1" showErrorMessage="1" sqref="B1" xr:uid="{8BA5416C-E72F-429A-806D-D2DC4F639E93}">
      <formula1>H1:H2</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Home</vt:lpstr>
      <vt:lpstr>Data</vt:lpstr>
      <vt:lpstr>1 Rapportage</vt:lpstr>
      <vt:lpstr>2 Rapportage</vt:lpstr>
      <vt:lpstr>3 Rapportage</vt:lpstr>
      <vt:lpstr>4 Rapportage</vt:lpstr>
      <vt:lpstr>Resultaat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 van Woggelum</dc:creator>
  <cp:lastModifiedBy>Jort van Woggelum</cp:lastModifiedBy>
  <dcterms:created xsi:type="dcterms:W3CDTF">2025-01-12T14:26:17Z</dcterms:created>
  <dcterms:modified xsi:type="dcterms:W3CDTF">2025-02-05T11:31:59Z</dcterms:modified>
</cp:coreProperties>
</file>